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7155"/>
  </bookViews>
  <sheets>
    <sheet name="CDA Form 101" sheetId="1" r:id="rId1"/>
    <sheet name="CDA Form 101 A" sheetId="4" r:id="rId2"/>
    <sheet name="Attch B - CDA Form 406" sheetId="2" r:id="rId3"/>
    <sheet name="Mortgagor's Draw Requisition" sheetId="3" r:id="rId4"/>
  </sheets>
  <calcPr calcId="145621"/>
</workbook>
</file>

<file path=xl/calcChain.xml><?xml version="1.0" encoding="utf-8"?>
<calcChain xmlns="http://schemas.openxmlformats.org/spreadsheetml/2006/main">
  <c r="C9" i="3" l="1"/>
  <c r="E58" i="4"/>
  <c r="C58" i="4"/>
  <c r="E57" i="4"/>
  <c r="E56" i="4"/>
  <c r="E55" i="4"/>
  <c r="D54" i="4"/>
  <c r="D59" i="4" s="1"/>
  <c r="C54" i="4"/>
  <c r="C59" i="4" s="1"/>
  <c r="E48" i="4"/>
  <c r="E47" i="4"/>
  <c r="E46" i="4"/>
  <c r="E45" i="4"/>
  <c r="E44" i="4"/>
  <c r="E43" i="4"/>
  <c r="E42" i="4"/>
  <c r="E41" i="4"/>
  <c r="E40" i="4"/>
  <c r="E39" i="4"/>
  <c r="E38" i="4"/>
  <c r="E37" i="4"/>
  <c r="E36" i="4"/>
  <c r="E35" i="4"/>
  <c r="E34" i="4"/>
  <c r="E33" i="4"/>
  <c r="E32" i="4"/>
  <c r="E31" i="4"/>
  <c r="E30" i="4"/>
  <c r="E29" i="4"/>
  <c r="E28" i="4"/>
  <c r="E27" i="4"/>
  <c r="E26" i="4"/>
  <c r="E25" i="4"/>
  <c r="E24" i="4"/>
  <c r="E23" i="4"/>
  <c r="E54" i="4" s="1"/>
  <c r="E22" i="4"/>
  <c r="I93" i="3"/>
  <c r="I92" i="3"/>
  <c r="O88" i="3"/>
  <c r="F88" i="3"/>
  <c r="D88" i="3"/>
  <c r="C88" i="3"/>
  <c r="G87" i="3"/>
  <c r="P87" i="3" s="1"/>
  <c r="Q87" i="3" s="1"/>
  <c r="E87" i="3"/>
  <c r="G86" i="3"/>
  <c r="P86" i="3" s="1"/>
  <c r="Q86" i="3" s="1"/>
  <c r="E86" i="3"/>
  <c r="E85" i="3"/>
  <c r="E84" i="3"/>
  <c r="E83" i="3"/>
  <c r="E82" i="3"/>
  <c r="E81" i="3"/>
  <c r="E80" i="3"/>
  <c r="E88" i="3" s="1"/>
  <c r="P75" i="3"/>
  <c r="Q75" i="3" s="1"/>
  <c r="G75" i="3"/>
  <c r="E75" i="3"/>
  <c r="P74" i="3"/>
  <c r="Q74" i="3" s="1"/>
  <c r="G74" i="3"/>
  <c r="E74" i="3"/>
  <c r="P73" i="3"/>
  <c r="Q73" i="3" s="1"/>
  <c r="G73" i="3"/>
  <c r="E73" i="3"/>
  <c r="P72" i="3"/>
  <c r="Q72" i="3" s="1"/>
  <c r="G72" i="3"/>
  <c r="E72" i="3"/>
  <c r="P71" i="3"/>
  <c r="Q71" i="3" s="1"/>
  <c r="G71" i="3"/>
  <c r="E71" i="3"/>
  <c r="P70" i="3"/>
  <c r="Q70" i="3" s="1"/>
  <c r="G70" i="3"/>
  <c r="E70" i="3"/>
  <c r="P69" i="3"/>
  <c r="Q69" i="3" s="1"/>
  <c r="G69" i="3"/>
  <c r="E69" i="3"/>
  <c r="P68" i="3"/>
  <c r="Q68" i="3" s="1"/>
  <c r="G68" i="3"/>
  <c r="E68" i="3"/>
  <c r="P67" i="3"/>
  <c r="Q67" i="3" s="1"/>
  <c r="G67" i="3"/>
  <c r="E67" i="3"/>
  <c r="P66" i="3"/>
  <c r="Q66" i="3" s="1"/>
  <c r="G66" i="3"/>
  <c r="E66" i="3"/>
  <c r="G62" i="3"/>
  <c r="P62" i="3" s="1"/>
  <c r="Q62" i="3" s="1"/>
  <c r="E62" i="3"/>
  <c r="G61" i="3"/>
  <c r="P61" i="3" s="1"/>
  <c r="Q61" i="3" s="1"/>
  <c r="E61" i="3"/>
  <c r="G60" i="3"/>
  <c r="P60" i="3" s="1"/>
  <c r="Q60" i="3" s="1"/>
  <c r="E60" i="3"/>
  <c r="G59" i="3"/>
  <c r="P59" i="3" s="1"/>
  <c r="Q59" i="3" s="1"/>
  <c r="E59" i="3"/>
  <c r="G58" i="3"/>
  <c r="P58" i="3" s="1"/>
  <c r="Q58" i="3" s="1"/>
  <c r="E58" i="3"/>
  <c r="G57" i="3"/>
  <c r="P57" i="3" s="1"/>
  <c r="Q57" i="3" s="1"/>
  <c r="E57" i="3"/>
  <c r="G56" i="3"/>
  <c r="P56" i="3" s="1"/>
  <c r="Q56" i="3" s="1"/>
  <c r="E56" i="3"/>
  <c r="G55" i="3"/>
  <c r="P55" i="3" s="1"/>
  <c r="Q55" i="3" s="1"/>
  <c r="E55" i="3"/>
  <c r="G54" i="3"/>
  <c r="P54" i="3" s="1"/>
  <c r="Q54" i="3" s="1"/>
  <c r="E54" i="3"/>
  <c r="G53" i="3"/>
  <c r="P53" i="3" s="1"/>
  <c r="Q53" i="3" s="1"/>
  <c r="E53" i="3"/>
  <c r="G52" i="3"/>
  <c r="P52" i="3" s="1"/>
  <c r="Q52" i="3" s="1"/>
  <c r="E52" i="3"/>
  <c r="G51" i="3"/>
  <c r="P51" i="3" s="1"/>
  <c r="Q51" i="3" s="1"/>
  <c r="E51" i="3"/>
  <c r="G50" i="3"/>
  <c r="P50" i="3" s="1"/>
  <c r="Q50" i="3" s="1"/>
  <c r="E50" i="3"/>
  <c r="G49" i="3"/>
  <c r="P49" i="3" s="1"/>
  <c r="Q49" i="3" s="1"/>
  <c r="E49" i="3"/>
  <c r="G48" i="3"/>
  <c r="P48" i="3" s="1"/>
  <c r="Q48" i="3" s="1"/>
  <c r="E48" i="3"/>
  <c r="O45" i="3"/>
  <c r="O63" i="3" s="1"/>
  <c r="O77" i="3" s="1"/>
  <c r="O87" i="3" s="1"/>
  <c r="N45" i="3"/>
  <c r="N63" i="3" s="1"/>
  <c r="N77" i="3" s="1"/>
  <c r="N86" i="3" s="1"/>
  <c r="M45" i="3"/>
  <c r="M63" i="3" s="1"/>
  <c r="M77" i="3" s="1"/>
  <c r="M85" i="3" s="1"/>
  <c r="L45" i="3"/>
  <c r="L63" i="3" s="1"/>
  <c r="L77" i="3" s="1"/>
  <c r="L84" i="3" s="1"/>
  <c r="K45" i="3"/>
  <c r="K63" i="3" s="1"/>
  <c r="K77" i="3" s="1"/>
  <c r="K83" i="3" s="1"/>
  <c r="J45" i="3"/>
  <c r="J63" i="3" s="1"/>
  <c r="J77" i="3" s="1"/>
  <c r="J82" i="3" s="1"/>
  <c r="I45" i="3"/>
  <c r="I63" i="3" s="1"/>
  <c r="I77" i="3" s="1"/>
  <c r="I81" i="3" s="1"/>
  <c r="H45" i="3"/>
  <c r="H63" i="3" s="1"/>
  <c r="H77" i="3" s="1"/>
  <c r="H80" i="3" s="1"/>
  <c r="F45" i="3"/>
  <c r="F63" i="3" s="1"/>
  <c r="F77" i="3" s="1"/>
  <c r="D45" i="3"/>
  <c r="D63" i="3" s="1"/>
  <c r="D77" i="3" s="1"/>
  <c r="C45" i="3"/>
  <c r="C63" i="3" s="1"/>
  <c r="C77" i="3" s="1"/>
  <c r="P44" i="3"/>
  <c r="Q44" i="3" s="1"/>
  <c r="G44" i="3"/>
  <c r="E44" i="3"/>
  <c r="P43" i="3"/>
  <c r="Q43" i="3" s="1"/>
  <c r="G43" i="3"/>
  <c r="E43" i="3"/>
  <c r="P42" i="3"/>
  <c r="Q42" i="3" s="1"/>
  <c r="G42" i="3"/>
  <c r="E42" i="3"/>
  <c r="P41" i="3"/>
  <c r="Q41" i="3" s="1"/>
  <c r="G41" i="3"/>
  <c r="E41" i="3"/>
  <c r="P40" i="3"/>
  <c r="Q40" i="3" s="1"/>
  <c r="G40" i="3"/>
  <c r="E40" i="3"/>
  <c r="P39" i="3"/>
  <c r="Q39" i="3" s="1"/>
  <c r="G39" i="3"/>
  <c r="E39" i="3"/>
  <c r="P38" i="3"/>
  <c r="Q38" i="3" s="1"/>
  <c r="G38" i="3"/>
  <c r="E38" i="3"/>
  <c r="P37" i="3"/>
  <c r="Q37" i="3" s="1"/>
  <c r="G37" i="3"/>
  <c r="E37" i="3"/>
  <c r="P36" i="3"/>
  <c r="Q36" i="3" s="1"/>
  <c r="G36" i="3"/>
  <c r="E36" i="3"/>
  <c r="P35" i="3"/>
  <c r="Q35" i="3" s="1"/>
  <c r="G35" i="3"/>
  <c r="E35" i="3"/>
  <c r="P34" i="3"/>
  <c r="Q34" i="3" s="1"/>
  <c r="G34" i="3"/>
  <c r="E34" i="3"/>
  <c r="P33" i="3"/>
  <c r="Q33" i="3" s="1"/>
  <c r="G33" i="3"/>
  <c r="E33" i="3"/>
  <c r="P32" i="3"/>
  <c r="Q32" i="3" s="1"/>
  <c r="G32" i="3"/>
  <c r="E32" i="3"/>
  <c r="P31" i="3"/>
  <c r="Q31" i="3" s="1"/>
  <c r="G31" i="3"/>
  <c r="E31" i="3"/>
  <c r="P30" i="3"/>
  <c r="Q30" i="3" s="1"/>
  <c r="G30" i="3"/>
  <c r="E30" i="3"/>
  <c r="P29" i="3"/>
  <c r="Q29" i="3" s="1"/>
  <c r="G29" i="3"/>
  <c r="E29" i="3"/>
  <c r="P28" i="3"/>
  <c r="Q28" i="3" s="1"/>
  <c r="G28" i="3"/>
  <c r="E28" i="3"/>
  <c r="P27" i="3"/>
  <c r="Q27" i="3" s="1"/>
  <c r="G27" i="3"/>
  <c r="E27" i="3"/>
  <c r="P26" i="3"/>
  <c r="Q26" i="3" s="1"/>
  <c r="G26" i="3"/>
  <c r="E26" i="3"/>
  <c r="P25" i="3"/>
  <c r="Q25" i="3" s="1"/>
  <c r="G25" i="3"/>
  <c r="E25" i="3"/>
  <c r="P24" i="3"/>
  <c r="Q24" i="3" s="1"/>
  <c r="G24" i="3"/>
  <c r="E24" i="3"/>
  <c r="P23" i="3"/>
  <c r="Q23" i="3" s="1"/>
  <c r="G23" i="3"/>
  <c r="E23" i="3"/>
  <c r="G22" i="3"/>
  <c r="P22" i="3" s="1"/>
  <c r="Q22" i="3" s="1"/>
  <c r="E22" i="3"/>
  <c r="G21" i="3"/>
  <c r="P21" i="3" s="1"/>
  <c r="Q21" i="3" s="1"/>
  <c r="E21" i="3"/>
  <c r="G20" i="3"/>
  <c r="G45" i="3" s="1"/>
  <c r="G63" i="3" s="1"/>
  <c r="G77" i="3" s="1"/>
  <c r="E20" i="3"/>
  <c r="E59" i="4" l="1"/>
  <c r="E45" i="3"/>
  <c r="E63" i="3" s="1"/>
  <c r="E77" i="3" s="1"/>
  <c r="P20" i="3"/>
  <c r="H88" i="3"/>
  <c r="G80" i="3"/>
  <c r="J88" i="3"/>
  <c r="G82" i="3"/>
  <c r="P82" i="3" s="1"/>
  <c r="Q82" i="3" s="1"/>
  <c r="L88" i="3"/>
  <c r="G84" i="3"/>
  <c r="P84" i="3" s="1"/>
  <c r="Q84" i="3" s="1"/>
  <c r="I88" i="3"/>
  <c r="G81" i="3"/>
  <c r="P81" i="3" s="1"/>
  <c r="Q81" i="3" s="1"/>
  <c r="K88" i="3"/>
  <c r="G83" i="3"/>
  <c r="P83" i="3" s="1"/>
  <c r="Q83" i="3" s="1"/>
  <c r="M88" i="3"/>
  <c r="G85" i="3"/>
  <c r="P85" i="3" s="1"/>
  <c r="Q85" i="3" s="1"/>
  <c r="E66" i="2"/>
  <c r="G68" i="2"/>
  <c r="F68" i="2"/>
  <c r="E68" i="2"/>
  <c r="D68" i="2"/>
  <c r="C68" i="2"/>
  <c r="J67" i="2"/>
  <c r="J66" i="2"/>
  <c r="H66" i="2"/>
  <c r="I66" i="2" s="1"/>
  <c r="J65" i="2"/>
  <c r="H65" i="2"/>
  <c r="I65" i="2" s="1"/>
  <c r="E65" i="2"/>
  <c r="J64" i="2"/>
  <c r="H64" i="2"/>
  <c r="I64" i="2" s="1"/>
  <c r="E64" i="2"/>
  <c r="J63" i="2"/>
  <c r="H63" i="2"/>
  <c r="I63" i="2" s="1"/>
  <c r="E63" i="2"/>
  <c r="J62" i="2"/>
  <c r="H62" i="2"/>
  <c r="I62" i="2" s="1"/>
  <c r="E62" i="2"/>
  <c r="J61" i="2"/>
  <c r="H61" i="2"/>
  <c r="I61" i="2" s="1"/>
  <c r="E61" i="2"/>
  <c r="J60" i="2"/>
  <c r="J68" i="2" s="1"/>
  <c r="H60" i="2"/>
  <c r="H68" i="2" s="1"/>
  <c r="I68" i="2" s="1"/>
  <c r="E60" i="2"/>
  <c r="J59" i="2"/>
  <c r="G58" i="2"/>
  <c r="F58" i="2"/>
  <c r="D58" i="2"/>
  <c r="C58" i="2"/>
  <c r="J57" i="2"/>
  <c r="H57" i="2"/>
  <c r="E57" i="2"/>
  <c r="I57" i="2" s="1"/>
  <c r="J56" i="2"/>
  <c r="H56" i="2"/>
  <c r="E56" i="2"/>
  <c r="I56" i="2" s="1"/>
  <c r="J55" i="2"/>
  <c r="H55" i="2"/>
  <c r="E55" i="2"/>
  <c r="I55" i="2" s="1"/>
  <c r="J54" i="2"/>
  <c r="H54" i="2"/>
  <c r="E54" i="2"/>
  <c r="I54" i="2" s="1"/>
  <c r="J53" i="2"/>
  <c r="H53" i="2"/>
  <c r="E53" i="2"/>
  <c r="I53" i="2" s="1"/>
  <c r="J52" i="2"/>
  <c r="H52" i="2"/>
  <c r="E52" i="2"/>
  <c r="I52" i="2" s="1"/>
  <c r="J51" i="2"/>
  <c r="H51" i="2"/>
  <c r="E51" i="2"/>
  <c r="I51" i="2" s="1"/>
  <c r="J50" i="2"/>
  <c r="H50" i="2"/>
  <c r="E50" i="2"/>
  <c r="I50" i="2" s="1"/>
  <c r="J49" i="2"/>
  <c r="H49" i="2"/>
  <c r="E49" i="2"/>
  <c r="I49" i="2" s="1"/>
  <c r="J48" i="2"/>
  <c r="H48" i="2"/>
  <c r="E48" i="2"/>
  <c r="I48" i="2" s="1"/>
  <c r="J47" i="2"/>
  <c r="H47" i="2"/>
  <c r="E47" i="2"/>
  <c r="I47" i="2" s="1"/>
  <c r="J46" i="2"/>
  <c r="H46" i="2"/>
  <c r="E46" i="2"/>
  <c r="I46" i="2" s="1"/>
  <c r="J45" i="2"/>
  <c r="H45" i="2"/>
  <c r="E45" i="2"/>
  <c r="I45" i="2" s="1"/>
  <c r="J44" i="2"/>
  <c r="H44" i="2"/>
  <c r="E44" i="2"/>
  <c r="I44" i="2" s="1"/>
  <c r="J43" i="2"/>
  <c r="H43" i="2"/>
  <c r="E43" i="2"/>
  <c r="I43" i="2" s="1"/>
  <c r="J42" i="2"/>
  <c r="H42" i="2"/>
  <c r="E42" i="2"/>
  <c r="I42" i="2" s="1"/>
  <c r="J41" i="2"/>
  <c r="H41" i="2"/>
  <c r="E41" i="2"/>
  <c r="I41" i="2" s="1"/>
  <c r="J40" i="2"/>
  <c r="H40" i="2"/>
  <c r="E40" i="2"/>
  <c r="I40" i="2" s="1"/>
  <c r="J39" i="2"/>
  <c r="H39" i="2"/>
  <c r="E39" i="2"/>
  <c r="I39" i="2" s="1"/>
  <c r="J38" i="2"/>
  <c r="H38" i="2"/>
  <c r="E38" i="2"/>
  <c r="I38" i="2" s="1"/>
  <c r="J37" i="2"/>
  <c r="H37" i="2"/>
  <c r="E37" i="2"/>
  <c r="I37" i="2" s="1"/>
  <c r="J36" i="2"/>
  <c r="H36" i="2"/>
  <c r="E36" i="2"/>
  <c r="I36" i="2" s="1"/>
  <c r="J35" i="2"/>
  <c r="H35" i="2"/>
  <c r="E35" i="2"/>
  <c r="I35" i="2" s="1"/>
  <c r="J34" i="2"/>
  <c r="H34" i="2"/>
  <c r="E34" i="2"/>
  <c r="I34" i="2" s="1"/>
  <c r="J33" i="2"/>
  <c r="H33" i="2"/>
  <c r="E33" i="2"/>
  <c r="I33" i="2" s="1"/>
  <c r="J32" i="2"/>
  <c r="H32" i="2"/>
  <c r="E32" i="2"/>
  <c r="I32" i="2" s="1"/>
  <c r="J31" i="2"/>
  <c r="H31" i="2"/>
  <c r="E31" i="2"/>
  <c r="I31" i="2" s="1"/>
  <c r="J30" i="2"/>
  <c r="H30" i="2"/>
  <c r="E30" i="2"/>
  <c r="I30" i="2" s="1"/>
  <c r="J29" i="2"/>
  <c r="H29" i="2"/>
  <c r="E29" i="2"/>
  <c r="I29" i="2" s="1"/>
  <c r="J28" i="2"/>
  <c r="H28" i="2"/>
  <c r="E28" i="2"/>
  <c r="I28" i="2" s="1"/>
  <c r="J27" i="2"/>
  <c r="H27" i="2"/>
  <c r="E27" i="2"/>
  <c r="I27" i="2" s="1"/>
  <c r="J26" i="2"/>
  <c r="H26" i="2"/>
  <c r="E26" i="2"/>
  <c r="I26" i="2" s="1"/>
  <c r="J25" i="2"/>
  <c r="H25" i="2"/>
  <c r="E25" i="2"/>
  <c r="I25" i="2" s="1"/>
  <c r="J24" i="2"/>
  <c r="H24" i="2"/>
  <c r="E24" i="2"/>
  <c r="I24" i="2" s="1"/>
  <c r="J23" i="2"/>
  <c r="H23" i="2"/>
  <c r="E23" i="2"/>
  <c r="I23" i="2" s="1"/>
  <c r="J22" i="2"/>
  <c r="H22" i="2"/>
  <c r="E22" i="2"/>
  <c r="I22" i="2" s="1"/>
  <c r="J21" i="2"/>
  <c r="H21" i="2"/>
  <c r="E21" i="2"/>
  <c r="I21" i="2" s="1"/>
  <c r="J20" i="2"/>
  <c r="J58" i="2" s="1"/>
  <c r="H20" i="2"/>
  <c r="H58" i="2" s="1"/>
  <c r="E20" i="2"/>
  <c r="J19" i="2"/>
  <c r="H19" i="2"/>
  <c r="E19" i="2"/>
  <c r="I19" i="2" s="1"/>
  <c r="J18" i="2"/>
  <c r="H18" i="2"/>
  <c r="E18" i="2"/>
  <c r="I18" i="2" s="1"/>
  <c r="G88" i="3" l="1"/>
  <c r="N88" i="3" s="1"/>
  <c r="P80" i="3"/>
  <c r="P45" i="3"/>
  <c r="Q20" i="3"/>
  <c r="E58" i="2"/>
  <c r="I58" i="2"/>
  <c r="I20" i="2"/>
  <c r="I60" i="2"/>
  <c r="Q80" i="3" l="1"/>
  <c r="P88" i="3"/>
  <c r="Q88" i="3" s="1"/>
  <c r="P63" i="3"/>
  <c r="Q45" i="3"/>
  <c r="P77" i="3" l="1"/>
  <c r="Q77" i="3" s="1"/>
  <c r="Q63" i="3"/>
</calcChain>
</file>

<file path=xl/sharedStrings.xml><?xml version="1.0" encoding="utf-8"?>
<sst xmlns="http://schemas.openxmlformats.org/spreadsheetml/2006/main" count="451" uniqueCount="375">
  <si>
    <t xml:space="preserve">CDA Project Number:  </t>
  </si>
  <si>
    <t xml:space="preserve">Project Name:  </t>
  </si>
  <si>
    <t>To:</t>
  </si>
  <si>
    <t xml:space="preserve">Construction Finance Manager </t>
  </si>
  <si>
    <t>Community Development Administration</t>
  </si>
  <si>
    <t>Maryland Department of Housing and  Community Development</t>
  </si>
  <si>
    <t>Address:</t>
  </si>
  <si>
    <t xml:space="preserve">          </t>
  </si>
  <si>
    <t>Date</t>
  </si>
  <si>
    <t>Notice</t>
  </si>
  <si>
    <t>Identity of interest between the mortgagor and/or sponsor as parties of the first part and general contractors, subcontractors, material supplies, or equipment lessors as parties of the second part will be construed as existing under any of the following conditions:</t>
  </si>
  <si>
    <t>By:</t>
  </si>
  <si>
    <t>A</t>
  </si>
  <si>
    <t>B</t>
  </si>
  <si>
    <t>C</t>
  </si>
  <si>
    <t>D</t>
  </si>
  <si>
    <t>E</t>
  </si>
  <si>
    <t>F</t>
  </si>
  <si>
    <t>Line</t>
  </si>
  <si>
    <t>7800 Harkins Rd.</t>
  </si>
  <si>
    <t>Variance Between Approved Budget And Total Certified Costs</t>
  </si>
  <si>
    <t>Notes</t>
  </si>
  <si>
    <t>CDA Form 101: Mortgagor’s Certification of Actual Costs</t>
  </si>
  <si>
    <t>Lanham, MD  20706</t>
  </si>
  <si>
    <t>Total Certified (Paid And To Be Paid) Costs As Determined by CPA</t>
  </si>
  <si>
    <t xml:space="preserve">The actual cost to the Mortgagor of the subject project are detailed below, after deduction of all kickbacks, rebates, adjustments, discounts, promotional or advertising allowances made or to be made to the Mortgagor, sponsor or any corporation, trust, partnership, joint venture or other legal entity in which they or any of them hold any interest. </t>
  </si>
  <si>
    <r>
      <t>This CDA Form 101 has been prepared by (</t>
    </r>
    <r>
      <rPr>
        <b/>
        <u/>
        <sz val="11"/>
        <color theme="1"/>
        <rFont val="Calibri"/>
        <family val="2"/>
        <scheme val="minor"/>
      </rPr>
      <t>**Insert Name of Certified Public Accounting Firm**</t>
    </r>
    <r>
      <rPr>
        <sz val="11"/>
        <color theme="1"/>
        <rFont val="Calibri"/>
        <family val="2"/>
        <scheme val="minor"/>
      </rPr>
      <t>), which is an independent Certified Public Accountant (CPA), in accordance with the above referenced “Building Loan Agreement”.</t>
    </r>
  </si>
  <si>
    <t xml:space="preserve"> In preparing this CDA Form 101, the CPA has completed “Column B: Approved Budget Line Item” and “Column C: Approved Budget as Amended” by referencing the most recent approved CDA Form 406 for the Project.  The CPA has completed “Column D: Total Certified (Paid and To-Be Paid) Costs as Determined By CPA” after a completion of the CPA’s “Cost Certification” of the Project as defined in the "Building Loan Agreement". </t>
  </si>
  <si>
    <t xml:space="preserve">This CDA Form 101 will be incorporated into the full “Cost Certification” completed by the CPA, and Submitted for “Final Closing” of the Project with CDA. </t>
  </si>
  <si>
    <r>
      <t>This CDA Form 101 is completed pursuant to the provisions of the "Building Loan Agreement" between CDA and  (</t>
    </r>
    <r>
      <rPr>
        <b/>
        <u/>
        <sz val="11"/>
        <color theme="1"/>
        <rFont val="Calibri"/>
        <family val="2"/>
        <scheme val="minor"/>
      </rPr>
      <t>**Insert Name of Mortgagor**</t>
    </r>
    <r>
      <rPr>
        <sz val="11"/>
        <color theme="1"/>
        <rFont val="Calibri"/>
        <family val="2"/>
        <scheme val="minor"/>
      </rPr>
      <t>) dated (</t>
    </r>
    <r>
      <rPr>
        <b/>
        <u/>
        <sz val="11"/>
        <color theme="1"/>
        <rFont val="Calibri"/>
        <family val="2"/>
        <scheme val="minor"/>
      </rPr>
      <t>**insert date of Building Loan Agreement**</t>
    </r>
    <r>
      <rPr>
        <sz val="11"/>
        <color theme="1"/>
        <rFont val="Calibri"/>
        <family val="2"/>
        <scheme val="minor"/>
      </rPr>
      <t xml:space="preserve">)  and in order to induce CDA to have the "Final Closing" of the above referenced project as defined in the "Building Loan Agreement".
</t>
    </r>
  </si>
  <si>
    <t>Uses of Funds</t>
  </si>
  <si>
    <t>Sources of Funds</t>
  </si>
  <si>
    <t>Print Name and Title</t>
  </si>
  <si>
    <t>Name of Mortgagor</t>
  </si>
  <si>
    <t>Authorized Signature</t>
  </si>
  <si>
    <t>Total</t>
  </si>
  <si>
    <t>Add additional rows as necessary</t>
  </si>
  <si>
    <t>Line items should match CDA Form 406</t>
  </si>
  <si>
    <t>Section 2-207, Article 83B, Annotated Code of Maryland provides in part:  A person who knowingly makes or causes false statements for the purpose of influencing the action of the Administration  “…..is subject to a fine not exceeding $50,000 or imprisonment not exceeding five years or both”.</t>
  </si>
  <si>
    <t>Approved Budgeted Line Item</t>
  </si>
  <si>
    <t xml:space="preserve">The undersigned hereby certifies that, except as noted below, there has not been and is not now any identity of interest between the Mortgagor and the general contractor and/or any subcontractors, material supplier, or equipment lessors.  It is further certified that, except as noted, there are not and have not been any such relationships between the sponsor(s) of this project and the general contractor and/or subcontractor, material supplier, or equipment lessor.  </t>
  </si>
  <si>
    <t>The following identities of interest exist (IF NONE, SO STATE):</t>
  </si>
  <si>
    <t>When there is any financial interest of the party of the first part in the party of the second part; When one or more officers, directors or stockholders of the party of the first part is an officer, director, or stockholder of the party of the second part;  Where any officer, director, or stockholder of the party of the first part has any financial interest whatsoever in the party of the second part;  When the party of the second part advances any funds to the party of the first part;  When the party of the second part promises and pays on behalf of the party of the first part the cost of any architectural services or engineering services other than those of a surveyor, general superintendent or engineer employed by a general contractor in connection with his/her or its obligations under the construction contract;  When the party of the second part takes stock or any interest in the party of the first part as part of the consideration to be paid them;  When there exists or come into being any side deals, agreements, contracts, or undertaking, entered into or contemplated, thereby altering, amending, or canceling any of the required closing documents except as approved by CDA; when any relationship existing which would give the mortgagor or general contractor control or influence over the price of the contract or the price paid to the subcontractor, material supplier or lessor of equipment.</t>
  </si>
  <si>
    <t>All references to "Identity of Interest" herein made are made in the context of the definition printed below, which has been read by the undersigned.</t>
  </si>
  <si>
    <t>Approved Costs As Amended Through Draw No. ______</t>
  </si>
  <si>
    <t>MARYLAND DEPARTMENT OF</t>
  </si>
  <si>
    <t xml:space="preserve">        COMMUNITY DEVELOPMENT ADMINISTRATION</t>
  </si>
  <si>
    <t>HOUSING &amp; COMMUNITY DEVELOPMENT</t>
  </si>
  <si>
    <t>DEVELOPMENT FINANCE PROGRAM</t>
  </si>
  <si>
    <t>MORTGAGORS DRAW REQUISITION</t>
  </si>
  <si>
    <t xml:space="preserve">Project Name           </t>
  </si>
  <si>
    <t xml:space="preserve">Loan No. </t>
  </si>
  <si>
    <t>Requisition No.</t>
  </si>
  <si>
    <t xml:space="preserve">Mortgagor           </t>
  </si>
  <si>
    <t>Total Estimated Development Cost ..................................................................................</t>
  </si>
  <si>
    <t>$</t>
  </si>
  <si>
    <t xml:space="preserve">The undersigned Mortgagor hereby requests payment in the amount of  </t>
  </si>
  <si>
    <t xml:space="preserve">covering advances provided for by the Building Loan </t>
  </si>
  <si>
    <t>Agreement.  As indicated by the total amount of the individual payments set forth in the schedule below.</t>
  </si>
  <si>
    <t>G</t>
  </si>
  <si>
    <t>H</t>
  </si>
  <si>
    <t>Item</t>
  </si>
  <si>
    <t>Development Budget</t>
  </si>
  <si>
    <t>Change Orders</t>
  </si>
  <si>
    <t>Revised Budget</t>
  </si>
  <si>
    <t>Previous Draws</t>
  </si>
  <si>
    <t>This Request</t>
  </si>
  <si>
    <t>Total to Date</t>
  </si>
  <si>
    <t>Percent Complete</t>
  </si>
  <si>
    <t>Amount Approved</t>
  </si>
  <si>
    <t>Construction Cost</t>
  </si>
  <si>
    <t>Construction Contingency</t>
  </si>
  <si>
    <t>Architect's Design</t>
  </si>
  <si>
    <t>Arch Supervision &amp; Reimb</t>
  </si>
  <si>
    <t>Architect's Reimbursables</t>
  </si>
  <si>
    <t>Real Estate Attorney</t>
  </si>
  <si>
    <t>Boundary/Topo Survey</t>
  </si>
  <si>
    <t>Engineering</t>
  </si>
  <si>
    <t>Appraisal</t>
  </si>
  <si>
    <t>Market Study</t>
  </si>
  <si>
    <t>Environmental</t>
  </si>
  <si>
    <t>Zoning/Site Plan Fees/PNA</t>
  </si>
  <si>
    <t>FF&amp;E</t>
  </si>
  <si>
    <t>Construction Interest</t>
  </si>
  <si>
    <t>Construction Inspection Fees</t>
  </si>
  <si>
    <t>Green Building Consultant</t>
  </si>
  <si>
    <t>Title and Recording</t>
  </si>
  <si>
    <t>Financing (Soft Cost) Cont.</t>
  </si>
  <si>
    <t>CDA Administrative Fee</t>
  </si>
  <si>
    <t>CDA Closing Fee</t>
  </si>
  <si>
    <t>Permanent Loan Fees</t>
  </si>
  <si>
    <t>Permanent Loan Legal</t>
  </si>
  <si>
    <t>Relocation Costs</t>
  </si>
  <si>
    <t>Land &amp; Building Acquisition</t>
  </si>
  <si>
    <t>Acquisition Legal</t>
  </si>
  <si>
    <t>Developer's Fee</t>
  </si>
  <si>
    <t>27a</t>
  </si>
  <si>
    <t>Syndication Legal/Due Dil</t>
  </si>
  <si>
    <t>27b</t>
  </si>
  <si>
    <t>Additional Syndication Legal</t>
  </si>
  <si>
    <t>Partnership Organizational Fee</t>
  </si>
  <si>
    <t>Partnership Management Fee</t>
  </si>
  <si>
    <t>Tax Credit Application Fee</t>
  </si>
  <si>
    <t>Tax Credit Allocation Fee</t>
  </si>
  <si>
    <t>Tax Credit Reservation Fee</t>
  </si>
  <si>
    <t>Accounting/Auditing Fee</t>
  </si>
  <si>
    <t>Lease Up/Marketing Reserve</t>
  </si>
  <si>
    <t>Operating Reserve</t>
  </si>
  <si>
    <t>O &amp; M Holdback Reserve</t>
  </si>
  <si>
    <t>Services Escrow</t>
  </si>
  <si>
    <t>Real Estate Taxes Paid at Closing</t>
  </si>
  <si>
    <t>Guarantee Fee</t>
  </si>
  <si>
    <t>TOTAL Development Costs</t>
  </si>
  <si>
    <t>SOURCES</t>
  </si>
  <si>
    <t>Equity RJTCF</t>
  </si>
  <si>
    <t>CDA HOME</t>
  </si>
  <si>
    <t>Bonneville Mortgage 538 Loan</t>
  </si>
  <si>
    <t>Deferred Developer's Fee</t>
  </si>
  <si>
    <t>Dev Equity RH Holdback &amp; OM Res</t>
  </si>
  <si>
    <t>Income from Operations</t>
  </si>
  <si>
    <t>TOTAL FUNDING SOURCES</t>
  </si>
  <si>
    <t>NOTE:   Append rider listing payees, nature of expenditure, and dates paid.</t>
  </si>
  <si>
    <t xml:space="preserve">    The Undersigned hereby certifies that all of the above items, except interest and any sum identified as " Contractor's Requisition" No._____</t>
  </si>
  <si>
    <t>have been paid, and we hand you herewith full receipts and the contractor's draw requisition certified by the supervising architect covering</t>
  </si>
  <si>
    <t>such items enumerated.  With respect to any item of interest enumerated above, we herewith authorize you to advance same and charge</t>
  </si>
  <si>
    <t>our account herewith.</t>
  </si>
  <si>
    <t xml:space="preserve">     It is also certified that all prior work and the work, labor and materials to be paid for under this request are satisfactory and are in</t>
  </si>
  <si>
    <t>accordance with contract drawings.</t>
  </si>
  <si>
    <t>Date_______________</t>
  </si>
  <si>
    <t>Borrower</t>
  </si>
  <si>
    <t>CDA</t>
  </si>
  <si>
    <t xml:space="preserve">                                                                                                   MORTGAGOR'S DRAW REQUISITION</t>
  </si>
  <si>
    <t xml:space="preserve">Project Name:   </t>
  </si>
  <si>
    <t xml:space="preserve">        Requisition No. </t>
  </si>
  <si>
    <t xml:space="preserve">Mortgagor:  </t>
  </si>
  <si>
    <t>Borrower's Name</t>
  </si>
  <si>
    <t xml:space="preserve">     Total estimated Development Cost...................................…………...…….</t>
  </si>
  <si>
    <t xml:space="preserve"> This Requisition</t>
  </si>
  <si>
    <t>The undersigned Mortgagor hereby requests payment in the amount of</t>
  </si>
  <si>
    <t>covering advances provided for by the Building Loan</t>
  </si>
  <si>
    <t>Agreement. As provided by the total amount of the individual payments set forth in the schedule below.</t>
  </si>
  <si>
    <t>L</t>
  </si>
  <si>
    <t>E(a)</t>
  </si>
  <si>
    <t>E(b)</t>
  </si>
  <si>
    <t>E©</t>
  </si>
  <si>
    <t>E(d)</t>
  </si>
  <si>
    <t>E (e)</t>
  </si>
  <si>
    <t>E (f)</t>
  </si>
  <si>
    <t>E (g)</t>
  </si>
  <si>
    <t>E (h)</t>
  </si>
  <si>
    <t>i</t>
  </si>
  <si>
    <t>ITEM</t>
  </si>
  <si>
    <t>Original</t>
  </si>
  <si>
    <t>Change</t>
  </si>
  <si>
    <t>Previous</t>
  </si>
  <si>
    <t xml:space="preserve">This </t>
  </si>
  <si>
    <t>Equity</t>
  </si>
  <si>
    <t>HOME</t>
  </si>
  <si>
    <t>FHA</t>
  </si>
  <si>
    <t>Short Term</t>
  </si>
  <si>
    <t>City</t>
  </si>
  <si>
    <t>Interim Income</t>
  </si>
  <si>
    <t>Percent</t>
  </si>
  <si>
    <t>Amount</t>
  </si>
  <si>
    <t>n</t>
  </si>
  <si>
    <t>Estimated</t>
  </si>
  <si>
    <t>Orders</t>
  </si>
  <si>
    <t>Draws</t>
  </si>
  <si>
    <t>Requisition</t>
  </si>
  <si>
    <t>Portion</t>
  </si>
  <si>
    <t>Bond Portion</t>
  </si>
  <si>
    <t>Debt</t>
  </si>
  <si>
    <t>To Date</t>
  </si>
  <si>
    <t>Complete</t>
  </si>
  <si>
    <t>Approved</t>
  </si>
  <si>
    <t>e</t>
  </si>
  <si>
    <t>(MHRP)</t>
  </si>
  <si>
    <t>(RHPP)</t>
  </si>
  <si>
    <t>(CDA USE ONLY)</t>
  </si>
  <si>
    <t>CONSTRUCTION COSTS</t>
  </si>
  <si>
    <t>P&amp;P Bond</t>
  </si>
  <si>
    <t>Contractor's Cost Certification</t>
  </si>
  <si>
    <t>Architect Fee-Design and Engineering</t>
  </si>
  <si>
    <t>Architect Fee Supervision</t>
  </si>
  <si>
    <t>Hard Cost Contingency</t>
  </si>
  <si>
    <t>Alta Survey</t>
  </si>
  <si>
    <t>Building Permits</t>
  </si>
  <si>
    <t>Taxes During Construction</t>
  </si>
  <si>
    <t>Title and Recording-Mortgage</t>
  </si>
  <si>
    <t>FHA MIP</t>
  </si>
  <si>
    <t>FHA Exam</t>
  </si>
  <si>
    <t>FHA Inspection</t>
  </si>
  <si>
    <t>Lender Legal,Bond Costs</t>
  </si>
  <si>
    <t>Borrower's Legal</t>
  </si>
  <si>
    <t>AGM A&amp;E Cost Review</t>
  </si>
  <si>
    <t xml:space="preserve"> Environmental-Review</t>
  </si>
  <si>
    <t>Cost Certification</t>
  </si>
  <si>
    <t>Acquisition</t>
  </si>
  <si>
    <t>Acquisition-Title and Recording</t>
  </si>
  <si>
    <t>Acquisition-Carrying Costs</t>
  </si>
  <si>
    <t>FHA Approved Budget</t>
  </si>
  <si>
    <t>Add'l Costs not Covered by HUD</t>
  </si>
  <si>
    <t>Furnishings</t>
  </si>
  <si>
    <t>Soft Cost Contingency</t>
  </si>
  <si>
    <t xml:space="preserve">Other Lender's Origination Fee </t>
  </si>
  <si>
    <t>Other Lender's Legal</t>
  </si>
  <si>
    <t>Acquisition (building)</t>
  </si>
  <si>
    <t>Acquisition (Land)</t>
  </si>
  <si>
    <t>GNMA Accrued Interest</t>
  </si>
  <si>
    <t xml:space="preserve">GNMA Fee </t>
  </si>
  <si>
    <t>Bond Inssuance Cost</t>
  </si>
  <si>
    <t>LOC for State Bonds and HUD</t>
  </si>
  <si>
    <t>Negative Arbitrage</t>
  </si>
  <si>
    <t>Overages in HUD Budget-Engineering</t>
  </si>
  <si>
    <t>Total Development Costs</t>
  </si>
  <si>
    <t>Syndication Costs</t>
  </si>
  <si>
    <t>Transition Reserve</t>
  </si>
  <si>
    <t>Capitalized RFR</t>
  </si>
  <si>
    <t>State Bond Interest</t>
  </si>
  <si>
    <t>Legal Syndication</t>
  </si>
  <si>
    <t xml:space="preserve">Syndication Costs-Organizational </t>
  </si>
  <si>
    <t>Syn CostsAccounting and Auditing</t>
  </si>
  <si>
    <t>Taxes Credit Fee</t>
  </si>
  <si>
    <t>Final Endorsement Taxes and Insurance</t>
  </si>
  <si>
    <t>TOTAL BUDGET</t>
  </si>
  <si>
    <t>SOURCES OF FUNDS</t>
  </si>
  <si>
    <t xml:space="preserve">CDA </t>
  </si>
  <si>
    <t>CDA RHPP</t>
  </si>
  <si>
    <t>Short Term Bonds</t>
  </si>
  <si>
    <t>City Debt</t>
  </si>
  <si>
    <t xml:space="preserve">Total </t>
  </si>
  <si>
    <t>Current</t>
  </si>
  <si>
    <t>Total Short Term Bond Draw</t>
  </si>
  <si>
    <t>Collateral - FHA Portion</t>
  </si>
  <si>
    <t>Collateral - Bridge Loan/Equity Portion</t>
  </si>
  <si>
    <t>The Undersigned hereby certifies that all of the above items, except interest and any sum identified as</t>
  </si>
  <si>
    <t>"Contractor's Requisition" No. , have been paid, and we hand you herewith full receipts and the</t>
  </si>
  <si>
    <t>contractor's draw requisition certified by the supervisiong architect covering such items enumerated.  With</t>
  </si>
  <si>
    <t>respect to any item of Interest enumerated above, we herewith authorized you to advance same and charge our</t>
  </si>
  <si>
    <t>account herewith.</t>
  </si>
  <si>
    <t>It is also certified that all prior work and the work, labor and materials to be paid for under this Request</t>
  </si>
  <si>
    <t>are satisfactory and are in accordance with contract drawings.</t>
  </si>
  <si>
    <t>PROJECT NAME</t>
  </si>
  <si>
    <t>By: BORROWER"S NAME</t>
  </si>
  <si>
    <t>By: DEVLOPER"S NAME</t>
  </si>
  <si>
    <t>DATE______________</t>
  </si>
  <si>
    <t>BY____________________________________</t>
  </si>
  <si>
    <t>CDA___________________________________</t>
  </si>
  <si>
    <t>COMMUNITY DEVELOPMENT ADMINISTRATION</t>
  </si>
  <si>
    <t>ECONOMIC &amp; COMMUNITY DEVELOPMENT</t>
  </si>
  <si>
    <t>DATE, 2017</t>
  </si>
  <si>
    <t>CONTRACTOR'S CERTIFICATE OF ACTUAL COSTS</t>
  </si>
  <si>
    <t xml:space="preserve">MORTGAGOR: </t>
  </si>
  <si>
    <t xml:space="preserve">PROJECT NOs: </t>
  </si>
  <si>
    <t xml:space="preserve">CONTRACTOR: </t>
  </si>
  <si>
    <t xml:space="preserve">BUILDING NUMBER: </t>
  </si>
  <si>
    <t xml:space="preserve">NAME OF PROJECT: </t>
  </si>
  <si>
    <t xml:space="preserve">LOCATION: </t>
  </si>
  <si>
    <t>Gentlemen:</t>
  </si>
  <si>
    <t>This Certificate is made pursuant to the provision of the Construction Contract, entered into by and between us under date of March 30, 2016 and it is understood and agreed by the undersigned that this Certificate is to be submitted by you to the Assistant Director for Development Finance in order to induce the commissioner to induce CDA to finally close the mortgage.</t>
  </si>
  <si>
    <t>The actual cost incurred in the completion of construction under the above Construction Contract and accepted construction changes exclusive of all kick-backs, rebates and discounts received in connection with the construction of the project is itemized below.</t>
  </si>
  <si>
    <t>PAID</t>
  </si>
  <si>
    <t>TO BE PAID</t>
  </si>
  <si>
    <t>NAME OF PAYEE</t>
  </si>
  <si>
    <t>DIV</t>
  </si>
  <si>
    <t>TRADE ITEM</t>
  </si>
  <si>
    <t>IN CASH</t>
  </si>
  <si>
    <t>TOTAL</t>
  </si>
  <si>
    <t>SUBCONTRACTOR</t>
  </si>
  <si>
    <t>LINE</t>
  </si>
  <si>
    <t>010-00</t>
  </si>
  <si>
    <t>General Requirements Total</t>
  </si>
  <si>
    <t>1</t>
  </si>
  <si>
    <t>021-00</t>
  </si>
  <si>
    <t>Earthwork Total</t>
  </si>
  <si>
    <t>2</t>
  </si>
  <si>
    <t>022-00</t>
  </si>
  <si>
    <t>Site Utilities Total</t>
  </si>
  <si>
    <t>3</t>
  </si>
  <si>
    <t>023-00</t>
  </si>
  <si>
    <t>Roads and Walks Total</t>
  </si>
  <si>
    <t>4</t>
  </si>
  <si>
    <t>024-00</t>
  </si>
  <si>
    <t>Site Improvements Total</t>
  </si>
  <si>
    <t>5</t>
  </si>
  <si>
    <t>025-00</t>
  </si>
  <si>
    <t>Lawns and Planting Total</t>
  </si>
  <si>
    <t>6</t>
  </si>
  <si>
    <t>028-00</t>
  </si>
  <si>
    <t>Demolition Total</t>
  </si>
  <si>
    <t>030-00</t>
  </si>
  <si>
    <t>Concrete Total</t>
  </si>
  <si>
    <t>8</t>
  </si>
  <si>
    <t>040-00</t>
  </si>
  <si>
    <t>Masonry Total</t>
  </si>
  <si>
    <t>9</t>
  </si>
  <si>
    <t>060-00</t>
  </si>
  <si>
    <t xml:space="preserve">Carpentry Total </t>
  </si>
  <si>
    <t>10</t>
  </si>
  <si>
    <t>071-00</t>
  </si>
  <si>
    <t>Waterproofing Total</t>
  </si>
  <si>
    <t>11</t>
  </si>
  <si>
    <t>072-00</t>
  </si>
  <si>
    <t>Insulation Total</t>
  </si>
  <si>
    <t>12</t>
  </si>
  <si>
    <t>073-00</t>
  </si>
  <si>
    <t>Roofing Total</t>
  </si>
  <si>
    <t>13</t>
  </si>
  <si>
    <t>074-00</t>
  </si>
  <si>
    <t>Sheet Metal Total</t>
  </si>
  <si>
    <t>14</t>
  </si>
  <si>
    <t>081-00</t>
  </si>
  <si>
    <t>Doors Total</t>
  </si>
  <si>
    <t>15</t>
  </si>
  <si>
    <t>082-00</t>
  </si>
  <si>
    <t>Windows Total</t>
  </si>
  <si>
    <t>16</t>
  </si>
  <si>
    <t>092-00</t>
  </si>
  <si>
    <t xml:space="preserve">Drywall Total </t>
  </si>
  <si>
    <t>17</t>
  </si>
  <si>
    <t>093-00</t>
  </si>
  <si>
    <t>Tile Work Total</t>
  </si>
  <si>
    <t>18</t>
  </si>
  <si>
    <t>095-00</t>
  </si>
  <si>
    <t>Flooring Total</t>
  </si>
  <si>
    <t>19</t>
  </si>
  <si>
    <t>096-00</t>
  </si>
  <si>
    <t>Painting and Decorating Total</t>
  </si>
  <si>
    <t>20</t>
  </si>
  <si>
    <t>100-00</t>
  </si>
  <si>
    <t>Specialties Total</t>
  </si>
  <si>
    <t>21</t>
  </si>
  <si>
    <t>112-00</t>
  </si>
  <si>
    <t>Appliances Total</t>
  </si>
  <si>
    <t>22</t>
  </si>
  <si>
    <t>121-00</t>
  </si>
  <si>
    <t>Draperies and Shades Total</t>
  </si>
  <si>
    <t>23</t>
  </si>
  <si>
    <t>122-00</t>
  </si>
  <si>
    <t>Carpeting Total</t>
  </si>
  <si>
    <t>24</t>
  </si>
  <si>
    <t>151-00</t>
  </si>
  <si>
    <t>Plumbing Total</t>
  </si>
  <si>
    <t>25</t>
  </si>
  <si>
    <t>152-00</t>
  </si>
  <si>
    <t>HVAC Total</t>
  </si>
  <si>
    <t>26</t>
  </si>
  <si>
    <t>160-00</t>
  </si>
  <si>
    <t>Electrical Total</t>
  </si>
  <si>
    <t>27</t>
  </si>
  <si>
    <t>CDA Form 101A  5/79   Page 1 of 2</t>
  </si>
  <si>
    <t>190-00</t>
  </si>
  <si>
    <t xml:space="preserve">Net Construction Costs </t>
  </si>
  <si>
    <t>28</t>
  </si>
  <si>
    <t>200-00</t>
  </si>
  <si>
    <t>Builder's General Overhead</t>
  </si>
  <si>
    <t>29</t>
  </si>
  <si>
    <t>210-00</t>
  </si>
  <si>
    <t>Bond Premium</t>
  </si>
  <si>
    <t>30</t>
  </si>
  <si>
    <t>220-00</t>
  </si>
  <si>
    <t>Builder's Profit</t>
  </si>
  <si>
    <t>31</t>
  </si>
  <si>
    <t>General Requirements (from page 1)</t>
  </si>
  <si>
    <t>250-00</t>
  </si>
  <si>
    <t>Total Construction Costs</t>
  </si>
  <si>
    <t>NOTICE</t>
  </si>
  <si>
    <t>Section 266DD-7, Article 41, Annotated Code of Maryland provides in part: "A person who knowingly makes or causes false statements for the purpose of influencing the action of the Administration ... is subject to a fine not exceeding $50,000 or imprisonment not exceeding five years or both."</t>
  </si>
  <si>
    <r>
      <t xml:space="preserve">    The undersigned hereby certifies that: (check one) </t>
    </r>
    <r>
      <rPr>
        <u/>
        <sz val="10"/>
        <rFont val="Arial"/>
        <family val="2"/>
      </rPr>
      <t xml:space="preserve"> __ </t>
    </r>
    <r>
      <rPr>
        <sz val="10"/>
        <rFont val="Arial"/>
        <family val="2"/>
      </rPr>
      <t xml:space="preserve"> There has not been and is not now any identity of interest between mortgagor and/or general contractor on the one hand and any subcontractor, material supplier or equipment lessor on the other. __  Attached to and made a part of this certificate is a signed statement fully describing any identities of interest as set forth in the previous sentence.</t>
    </r>
  </si>
  <si>
    <t xml:space="preserve">     All amounts shown have been reduced to give effect to the amount(s) of any kickbacks, rebates, adjustments, discounts, or any other devices which had the effect of reducing the actual cost, and all amounts shown above as "to be paid in cash" will be so paid within 45 days after final closing.</t>
  </si>
  <si>
    <t>Date:</t>
  </si>
  <si>
    <t>Contractor</t>
  </si>
  <si>
    <t>NOTE:</t>
  </si>
  <si>
    <t>This certificate must be supported by a certification as to actual cost by an independent Certified Public Accountant as required by CDA Forms cc 108A, and cc 109 or cc 109A.</t>
  </si>
  <si>
    <t>CDA Form 101A  5/79   Page 2 of 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</si>
</sst>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General_)"/>
    <numFmt numFmtId="166" formatCode="0.0%"/>
    <numFmt numFmtId="167" formatCode="_(&quot;$&quot;* #,##0_);_(&quot;$&quot;* \(#,##0\);_(&quot;$&quot;* &quot;-&quot;??_);_(@_)"/>
    <numFmt numFmtId="168" formatCode="_(* #,##0_);_(* \(#,##0\);_(* &quot;-&quot;??_);_(@_)"/>
  </numFmts>
  <fonts count="34" x14ac:knownFonts="1">
    <font>
      <sz val="11"/>
      <color theme="1"/>
      <name val="Calibri"/>
      <family val="2"/>
      <scheme val="minor"/>
    </font>
    <font>
      <b/>
      <sz val="11"/>
      <color theme="1"/>
      <name val="Calibri"/>
      <family val="2"/>
      <scheme val="minor"/>
    </font>
    <font>
      <u/>
      <sz val="11"/>
      <color theme="1"/>
      <name val="Calibri"/>
      <family val="2"/>
      <scheme val="minor"/>
    </font>
    <font>
      <sz val="10"/>
      <color theme="1"/>
      <name val="Calibri"/>
      <family val="2"/>
      <scheme val="minor"/>
    </font>
    <font>
      <sz val="10"/>
      <name val="Arial"/>
    </font>
    <font>
      <b/>
      <sz val="9"/>
      <color theme="1"/>
      <name val="Calibri"/>
      <family val="2"/>
      <scheme val="minor"/>
    </font>
    <font>
      <b/>
      <sz val="14"/>
      <color theme="1"/>
      <name val="Calibri"/>
      <family val="2"/>
      <scheme val="minor"/>
    </font>
    <font>
      <sz val="14"/>
      <color theme="1"/>
      <name val="Calibri"/>
      <family val="2"/>
      <scheme val="minor"/>
    </font>
    <font>
      <sz val="11"/>
      <color theme="1"/>
      <name val="Times New Roman"/>
      <family val="1"/>
    </font>
    <font>
      <sz val="11"/>
      <color rgb="FF222222"/>
      <name val="Calibri"/>
      <family val="2"/>
      <scheme val="minor"/>
    </font>
    <font>
      <b/>
      <u/>
      <sz val="11"/>
      <color theme="1"/>
      <name val="Calibri"/>
      <family val="2"/>
      <scheme val="minor"/>
    </font>
    <font>
      <sz val="10"/>
      <name val="Times New Roman"/>
      <family val="1"/>
    </font>
    <font>
      <b/>
      <i/>
      <sz val="10"/>
      <name val="Times New Roman"/>
      <family val="1"/>
    </font>
    <font>
      <i/>
      <sz val="10"/>
      <name val="Trebuchet MS"/>
      <family val="2"/>
    </font>
    <font>
      <sz val="10"/>
      <name val="Trebuchet MS"/>
      <family val="2"/>
    </font>
    <font>
      <b/>
      <i/>
      <sz val="10"/>
      <name val="Trebuchet MS"/>
      <family val="2"/>
    </font>
    <font>
      <b/>
      <sz val="10"/>
      <name val="Trebuchet MS"/>
      <family val="2"/>
    </font>
    <font>
      <u/>
      <sz val="11"/>
      <name val="Trebuchet MS"/>
      <family val="2"/>
    </font>
    <font>
      <u/>
      <sz val="10"/>
      <name val="Trebuchet MS"/>
      <family val="2"/>
    </font>
    <font>
      <sz val="9"/>
      <name val="Trebuchet MS"/>
      <family val="2"/>
    </font>
    <font>
      <sz val="9"/>
      <color theme="1"/>
      <name val="Calibri"/>
      <family val="2"/>
      <scheme val="minor"/>
    </font>
    <font>
      <b/>
      <sz val="8"/>
      <color theme="1"/>
      <name val="Calibri"/>
      <family val="2"/>
      <scheme val="minor"/>
    </font>
    <font>
      <sz val="11"/>
      <color theme="1"/>
      <name val="Calibri"/>
      <family val="2"/>
      <scheme val="minor"/>
    </font>
    <font>
      <sz val="10"/>
      <name val="Arial"/>
      <family val="2"/>
    </font>
    <font>
      <sz val="11"/>
      <name val="Arial"/>
      <family val="2"/>
    </font>
    <font>
      <sz val="11"/>
      <name val="Helv"/>
    </font>
    <font>
      <sz val="10"/>
      <name val="Helv"/>
    </font>
    <font>
      <b/>
      <sz val="7"/>
      <name val="Arial"/>
      <family val="2"/>
    </font>
    <font>
      <b/>
      <sz val="10"/>
      <name val="Arial"/>
      <family val="2"/>
    </font>
    <font>
      <sz val="8"/>
      <name val="Arial"/>
      <family val="2"/>
    </font>
    <font>
      <b/>
      <sz val="10"/>
      <name val="Helv"/>
    </font>
    <font>
      <u/>
      <sz val="10"/>
      <name val="Arial"/>
      <family val="2"/>
    </font>
    <font>
      <sz val="9"/>
      <name val="Arial"/>
      <family val="2"/>
    </font>
    <font>
      <sz val="12"/>
      <name val="Times New Roman"/>
      <family val="1"/>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0" fontId="4" fillId="0" borderId="0"/>
    <xf numFmtId="0" fontId="11" fillId="0" borderId="0"/>
    <xf numFmtId="43" fontId="22" fillId="0" borderId="0" applyFont="0" applyFill="0" applyBorder="0" applyAlignment="0" applyProtection="0"/>
    <xf numFmtId="44" fontId="22" fillId="0" borderId="0" applyFont="0" applyFill="0" applyBorder="0" applyAlignment="0" applyProtection="0"/>
    <xf numFmtId="0" fontId="33" fillId="0" borderId="0"/>
  </cellStyleXfs>
  <cellXfs count="339">
    <xf numFmtId="0" fontId="0" fillId="0" borderId="0" xfId="0"/>
    <xf numFmtId="49" fontId="0" fillId="0" borderId="0" xfId="0" applyNumberFormat="1" applyAlignment="1">
      <alignment vertical="top" wrapText="1"/>
    </xf>
    <xf numFmtId="49" fontId="0" fillId="0" borderId="0" xfId="0" applyNumberFormat="1" applyAlignment="1">
      <alignment vertical="top" wrapText="1"/>
    </xf>
    <xf numFmtId="0" fontId="0" fillId="0" borderId="0" xfId="0" applyAlignment="1">
      <alignment vertical="top"/>
    </xf>
    <xf numFmtId="164" fontId="1" fillId="0" borderId="0" xfId="0" applyNumberFormat="1" applyFont="1" applyBorder="1"/>
    <xf numFmtId="49" fontId="0" fillId="0" borderId="0" xfId="0" applyNumberFormat="1" applyAlignment="1">
      <alignment vertical="top" wrapText="1"/>
    </xf>
    <xf numFmtId="0" fontId="0" fillId="0" borderId="0" xfId="0" applyFont="1" applyAlignment="1">
      <alignment vertical="top"/>
    </xf>
    <xf numFmtId="0" fontId="0" fillId="0" borderId="0" xfId="0" applyFont="1"/>
    <xf numFmtId="164" fontId="0" fillId="0" borderId="0" xfId="0" applyNumberFormat="1" applyFont="1" applyBorder="1"/>
    <xf numFmtId="9" fontId="0" fillId="0" borderId="0" xfId="0" applyNumberFormat="1" applyFont="1" applyBorder="1"/>
    <xf numFmtId="49" fontId="0" fillId="0" borderId="0" xfId="0" applyNumberFormat="1" applyFont="1" applyBorder="1" applyAlignment="1">
      <alignment vertical="top" wrapText="1"/>
    </xf>
    <xf numFmtId="49" fontId="0" fillId="0" borderId="0" xfId="0" applyNumberFormat="1" applyFont="1" applyAlignment="1">
      <alignment vertical="top" wrapText="1"/>
    </xf>
    <xf numFmtId="49" fontId="0" fillId="0" borderId="3" xfId="0" applyNumberFormat="1" applyFont="1" applyBorder="1" applyAlignment="1">
      <alignment vertical="top" wrapText="1"/>
    </xf>
    <xf numFmtId="49" fontId="0" fillId="0" borderId="0" xfId="0" applyNumberFormat="1" applyFont="1" applyAlignment="1">
      <alignment horizontal="right" vertical="top" wrapText="1"/>
    </xf>
    <xf numFmtId="0" fontId="0" fillId="0" borderId="0" xfId="0" applyFont="1" applyBorder="1" applyAlignment="1">
      <alignment vertical="top"/>
    </xf>
    <xf numFmtId="0" fontId="0" fillId="0" borderId="0" xfId="0" applyFont="1" applyBorder="1"/>
    <xf numFmtId="0" fontId="3" fillId="0" borderId="0" xfId="0" applyFont="1" applyBorder="1" applyAlignment="1">
      <alignment horizontal="center" vertical="center"/>
    </xf>
    <xf numFmtId="49" fontId="0" fillId="0" borderId="0" xfId="0" applyNumberFormat="1" applyFont="1" applyAlignment="1">
      <alignment vertical="top" wrapText="1"/>
    </xf>
    <xf numFmtId="0" fontId="6" fillId="0" borderId="0" xfId="0" applyFont="1" applyFill="1" applyBorder="1" applyAlignment="1"/>
    <xf numFmtId="0" fontId="7" fillId="0" borderId="0" xfId="0" applyFont="1"/>
    <xf numFmtId="0" fontId="0" fillId="0" borderId="0" xfId="0" applyFont="1" applyAlignment="1"/>
    <xf numFmtId="0" fontId="8" fillId="0" borderId="0" xfId="0" applyFont="1" applyAlignment="1"/>
    <xf numFmtId="0" fontId="0" fillId="0" borderId="3" xfId="0" applyFont="1" applyBorder="1" applyAlignment="1"/>
    <xf numFmtId="0" fontId="0" fillId="0" borderId="13" xfId="0" applyFont="1" applyBorder="1" applyAlignment="1"/>
    <xf numFmtId="0" fontId="9" fillId="0" borderId="13" xfId="0" applyFont="1" applyBorder="1"/>
    <xf numFmtId="0" fontId="1" fillId="0" borderId="8" xfId="0" applyFont="1" applyBorder="1" applyAlignment="1">
      <alignment horizontal="center" vertical="top"/>
    </xf>
    <xf numFmtId="0" fontId="1" fillId="0" borderId="8" xfId="0" applyFont="1" applyBorder="1" applyAlignment="1">
      <alignment horizontal="center"/>
    </xf>
    <xf numFmtId="0" fontId="1" fillId="3" borderId="14" xfId="0" applyFont="1" applyFill="1" applyBorder="1" applyAlignment="1">
      <alignment vertical="top"/>
    </xf>
    <xf numFmtId="0" fontId="0" fillId="3" borderId="13" xfId="0" applyFont="1" applyFill="1" applyBorder="1"/>
    <xf numFmtId="0" fontId="0" fillId="3" borderId="9" xfId="0" applyFont="1" applyFill="1" applyBorder="1"/>
    <xf numFmtId="0" fontId="1" fillId="0" borderId="0" xfId="0" applyFont="1" applyBorder="1" applyAlignment="1">
      <alignment horizontal="right" vertical="top"/>
    </xf>
    <xf numFmtId="0" fontId="1" fillId="0" borderId="0" xfId="0" applyFont="1" applyBorder="1" applyAlignment="1">
      <alignment horizontal="left" vertical="top"/>
    </xf>
    <xf numFmtId="0" fontId="0" fillId="0" borderId="0" xfId="0" applyBorder="1"/>
    <xf numFmtId="0" fontId="0" fillId="0" borderId="3" xfId="0" applyFont="1" applyBorder="1" applyProtection="1">
      <protection locked="0"/>
    </xf>
    <xf numFmtId="0" fontId="0" fillId="0" borderId="3" xfId="0" applyFont="1" applyBorder="1" applyAlignment="1" applyProtection="1">
      <protection locked="0"/>
    </xf>
    <xf numFmtId="0" fontId="2" fillId="0" borderId="13" xfId="0" applyFont="1" applyBorder="1" applyProtection="1">
      <protection locked="0"/>
    </xf>
    <xf numFmtId="0" fontId="2" fillId="0" borderId="13" xfId="0" applyFont="1" applyBorder="1" applyAlignment="1" applyProtection="1">
      <protection locked="0"/>
    </xf>
    <xf numFmtId="0" fontId="0" fillId="0" borderId="13" xfId="0" applyFont="1" applyBorder="1" applyProtection="1">
      <protection locked="0"/>
    </xf>
    <xf numFmtId="0" fontId="1" fillId="0" borderId="8" xfId="0" applyFont="1" applyBorder="1" applyAlignment="1" applyProtection="1">
      <alignment horizontal="center" vertical="top"/>
      <protection locked="0"/>
    </xf>
    <xf numFmtId="0" fontId="1" fillId="0" borderId="9" xfId="0" applyFont="1" applyBorder="1" applyAlignment="1" applyProtection="1">
      <alignment horizontal="center" vertical="top" wrapText="1"/>
      <protection locked="0"/>
    </xf>
    <xf numFmtId="49" fontId="1" fillId="0" borderId="8" xfId="0" applyNumberFormat="1"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8" xfId="0" applyFont="1" applyBorder="1" applyAlignment="1" applyProtection="1">
      <alignment horizontal="right" vertical="top"/>
      <protection locked="0"/>
    </xf>
    <xf numFmtId="0" fontId="5" fillId="0" borderId="10" xfId="0" applyFont="1" applyBorder="1" applyProtection="1">
      <protection locked="0"/>
    </xf>
    <xf numFmtId="0" fontId="0" fillId="0" borderId="8" xfId="0" applyFont="1" applyBorder="1" applyAlignment="1" applyProtection="1">
      <alignment vertical="top"/>
      <protection locked="0"/>
    </xf>
    <xf numFmtId="0" fontId="5" fillId="0" borderId="8" xfId="0" applyFont="1" applyBorder="1" applyProtection="1">
      <protection locked="0"/>
    </xf>
    <xf numFmtId="0" fontId="1" fillId="0" borderId="9"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9" xfId="0" applyFont="1" applyBorder="1" applyAlignment="1" applyProtection="1">
      <alignment horizontal="left" vertical="top"/>
      <protection locked="0"/>
    </xf>
    <xf numFmtId="0" fontId="1" fillId="0" borderId="10" xfId="0" applyFont="1" applyBorder="1" applyProtection="1">
      <protection locked="0"/>
    </xf>
    <xf numFmtId="164" fontId="1" fillId="0" borderId="10" xfId="0" applyNumberFormat="1" applyFont="1" applyBorder="1" applyProtection="1">
      <protection locked="0"/>
    </xf>
    <xf numFmtId="164" fontId="1" fillId="0" borderId="11" xfId="0" applyNumberFormat="1" applyFont="1" applyBorder="1" applyProtection="1">
      <protection locked="0"/>
    </xf>
    <xf numFmtId="164" fontId="0" fillId="0" borderId="10" xfId="0" applyNumberFormat="1" applyFont="1" applyBorder="1" applyProtection="1">
      <protection locked="0"/>
    </xf>
    <xf numFmtId="0" fontId="1" fillId="0" borderId="8" xfId="0" applyFont="1" applyBorder="1" applyProtection="1">
      <protection locked="0"/>
    </xf>
    <xf numFmtId="164" fontId="0" fillId="0" borderId="11" xfId="0" applyNumberFormat="1" applyFont="1" applyBorder="1" applyProtection="1">
      <protection locked="0"/>
    </xf>
    <xf numFmtId="164" fontId="0" fillId="0" borderId="8" xfId="0" applyNumberFormat="1" applyFont="1" applyBorder="1" applyProtection="1">
      <protection locked="0"/>
    </xf>
    <xf numFmtId="164" fontId="1" fillId="0" borderId="8" xfId="0" applyNumberFormat="1" applyFont="1" applyBorder="1" applyProtection="1">
      <protection locked="0"/>
    </xf>
    <xf numFmtId="49" fontId="0" fillId="0" borderId="0" xfId="0" applyNumberFormat="1" applyFont="1" applyBorder="1" applyAlignment="1" applyProtection="1">
      <alignment vertical="top" wrapText="1"/>
      <protection locked="0"/>
    </xf>
    <xf numFmtId="49" fontId="0" fillId="0" borderId="0" xfId="0" applyNumberFormat="1" applyFont="1" applyAlignment="1" applyProtection="1">
      <alignment vertical="top" wrapText="1"/>
      <protection locked="0"/>
    </xf>
    <xf numFmtId="49" fontId="0" fillId="0" borderId="3" xfId="0" applyNumberFormat="1" applyFont="1" applyBorder="1" applyAlignment="1" applyProtection="1">
      <alignment vertical="top" wrapText="1"/>
      <protection locked="0"/>
    </xf>
    <xf numFmtId="0" fontId="0" fillId="0" borderId="0" xfId="0" applyProtection="1">
      <protection locked="0"/>
    </xf>
    <xf numFmtId="0" fontId="13" fillId="0" borderId="0" xfId="1" applyFont="1" applyProtection="1"/>
    <xf numFmtId="0" fontId="14" fillId="0" borderId="0" xfId="1" applyFont="1" applyProtection="1"/>
    <xf numFmtId="0" fontId="14" fillId="0" borderId="0" xfId="1" applyFont="1"/>
    <xf numFmtId="0" fontId="15" fillId="0" borderId="0" xfId="1" applyFont="1" applyProtection="1"/>
    <xf numFmtId="0" fontId="16" fillId="0" borderId="0" xfId="1" applyFont="1" applyProtection="1"/>
    <xf numFmtId="0" fontId="17" fillId="0" borderId="0" xfId="1" applyFont="1" applyProtection="1"/>
    <xf numFmtId="0" fontId="18" fillId="0" borderId="0" xfId="1" applyFont="1" applyProtection="1"/>
    <xf numFmtId="0" fontId="19" fillId="0" borderId="0" xfId="1" applyFont="1" applyProtection="1"/>
    <xf numFmtId="0" fontId="19" fillId="0" borderId="15" xfId="1" applyFont="1" applyBorder="1" applyProtection="1"/>
    <xf numFmtId="0" fontId="19" fillId="0" borderId="15" xfId="1" applyFont="1" applyBorder="1" applyProtection="1">
      <protection locked="0"/>
    </xf>
    <xf numFmtId="5" fontId="19" fillId="0" borderId="15" xfId="1" applyNumberFormat="1" applyFont="1" applyBorder="1" applyAlignment="1" applyProtection="1">
      <alignment horizontal="center"/>
      <protection locked="0"/>
    </xf>
    <xf numFmtId="0" fontId="19" fillId="0" borderId="16" xfId="1" applyFont="1" applyBorder="1" applyProtection="1"/>
    <xf numFmtId="0" fontId="19" fillId="0" borderId="17" xfId="1" applyFont="1" applyBorder="1" applyProtection="1"/>
    <xf numFmtId="0" fontId="19" fillId="0" borderId="17" xfId="1" applyFont="1" applyBorder="1" applyAlignment="1" applyProtection="1">
      <alignment horizontal="center"/>
    </xf>
    <xf numFmtId="0" fontId="19" fillId="0" borderId="18" xfId="1" applyFont="1" applyFill="1" applyBorder="1" applyAlignment="1" applyProtection="1">
      <alignment horizontal="center" vertical="center" textRotation="255"/>
    </xf>
    <xf numFmtId="0" fontId="19" fillId="0" borderId="18" xfId="1" applyFont="1" applyFill="1" applyBorder="1" applyAlignment="1" applyProtection="1">
      <alignment horizontal="center" vertical="center" wrapText="1"/>
    </xf>
    <xf numFmtId="0" fontId="0" fillId="0" borderId="10" xfId="0" applyBorder="1"/>
    <xf numFmtId="0" fontId="20" fillId="0" borderId="10" xfId="0" applyFont="1" applyBorder="1" applyProtection="1">
      <protection locked="0"/>
    </xf>
    <xf numFmtId="164" fontId="0" fillId="0" borderId="10" xfId="0" applyNumberFormat="1" applyBorder="1" applyProtection="1">
      <protection locked="0"/>
    </xf>
    <xf numFmtId="164" fontId="0" fillId="0" borderId="10" xfId="0" applyNumberFormat="1" applyBorder="1" applyProtection="1"/>
    <xf numFmtId="164" fontId="0" fillId="0" borderId="10" xfId="0" applyNumberFormat="1" applyBorder="1"/>
    <xf numFmtId="9" fontId="0" fillId="0" borderId="10" xfId="0" applyNumberFormat="1" applyBorder="1"/>
    <xf numFmtId="164" fontId="0" fillId="0" borderId="19" xfId="0" applyNumberFormat="1" applyBorder="1"/>
    <xf numFmtId="0" fontId="0" fillId="0" borderId="8" xfId="0" applyBorder="1"/>
    <xf numFmtId="0" fontId="20" fillId="0" borderId="8" xfId="0" applyFont="1" applyBorder="1" applyProtection="1">
      <protection locked="0"/>
    </xf>
    <xf numFmtId="164" fontId="0" fillId="0" borderId="8" xfId="0" applyNumberFormat="1" applyBorder="1" applyProtection="1">
      <protection locked="0"/>
    </xf>
    <xf numFmtId="164" fontId="0" fillId="0" borderId="8" xfId="0" applyNumberFormat="1" applyBorder="1" applyProtection="1"/>
    <xf numFmtId="164" fontId="0" fillId="0" borderId="8" xfId="0" applyNumberFormat="1" applyBorder="1"/>
    <xf numFmtId="9" fontId="0" fillId="0" borderId="8" xfId="0" applyNumberFormat="1" applyBorder="1"/>
    <xf numFmtId="5" fontId="0" fillId="0" borderId="8" xfId="0" applyNumberFormat="1" applyBorder="1" applyProtection="1">
      <protection locked="0"/>
    </xf>
    <xf numFmtId="0" fontId="0" fillId="0" borderId="8" xfId="0" applyFont="1" applyBorder="1"/>
    <xf numFmtId="164" fontId="0" fillId="0" borderId="8" xfId="0" applyNumberFormat="1" applyFont="1" applyBorder="1" applyProtection="1"/>
    <xf numFmtId="164" fontId="0" fillId="0" borderId="8" xfId="0" applyNumberFormat="1" applyFont="1" applyBorder="1"/>
    <xf numFmtId="164" fontId="0" fillId="0" borderId="19" xfId="0" applyNumberFormat="1" applyFont="1" applyBorder="1"/>
    <xf numFmtId="0" fontId="0" fillId="0" borderId="8" xfId="0" applyBorder="1" applyAlignment="1">
      <alignment horizontal="right"/>
    </xf>
    <xf numFmtId="0" fontId="1" fillId="0" borderId="8" xfId="0" applyFont="1" applyBorder="1"/>
    <xf numFmtId="0" fontId="5" fillId="0" borderId="10" xfId="0" applyFont="1" applyBorder="1" applyProtection="1"/>
    <xf numFmtId="164" fontId="1" fillId="0" borderId="10" xfId="0" applyNumberFormat="1" applyFont="1" applyBorder="1"/>
    <xf numFmtId="5" fontId="1" fillId="0" borderId="8" xfId="0" applyNumberFormat="1" applyFont="1" applyBorder="1"/>
    <xf numFmtId="164" fontId="0" fillId="0" borderId="20" xfId="0" applyNumberFormat="1" applyBorder="1"/>
    <xf numFmtId="9" fontId="0" fillId="0" borderId="20" xfId="0" applyNumberFormat="1" applyBorder="1"/>
    <xf numFmtId="164" fontId="0" fillId="0" borderId="21" xfId="0" applyNumberFormat="1" applyBorder="1"/>
    <xf numFmtId="0" fontId="21" fillId="0" borderId="10" xfId="0" applyFont="1" applyBorder="1"/>
    <xf numFmtId="0" fontId="19" fillId="0" borderId="0" xfId="1" applyFont="1" applyFill="1" applyAlignment="1" applyProtection="1">
      <alignment vertical="top"/>
    </xf>
    <xf numFmtId="0" fontId="19" fillId="0" borderId="0" xfId="1" applyFont="1" applyFill="1" applyProtection="1"/>
    <xf numFmtId="0" fontId="0" fillId="0" borderId="0" xfId="0" applyFont="1" applyAlignment="1">
      <alignment wrapText="1"/>
    </xf>
    <xf numFmtId="0" fontId="0" fillId="0" borderId="0" xfId="0" applyFont="1" applyAlignment="1">
      <alignment vertical="center" wrapText="1"/>
    </xf>
    <xf numFmtId="0" fontId="3" fillId="0" borderId="0" xfId="0" applyFont="1" applyAlignment="1">
      <alignment vertical="center" wrapText="1"/>
    </xf>
    <xf numFmtId="49" fontId="0" fillId="0" borderId="0" xfId="0" applyNumberFormat="1" applyFont="1" applyAlignment="1">
      <alignment vertical="top" wrapText="1"/>
    </xf>
    <xf numFmtId="49" fontId="0" fillId="0" borderId="12" xfId="0" applyNumberFormat="1" applyFont="1" applyBorder="1" applyAlignment="1" applyProtection="1">
      <alignment horizontal="center" vertical="top" wrapText="1"/>
      <protection locked="0"/>
    </xf>
    <xf numFmtId="0" fontId="0" fillId="0" borderId="12" xfId="0" applyFont="1" applyBorder="1" applyAlignment="1" applyProtection="1">
      <alignment horizontal="center" vertical="top" wrapText="1"/>
      <protection locked="0"/>
    </xf>
    <xf numFmtId="0" fontId="0" fillId="0" borderId="12" xfId="0" applyFont="1" applyBorder="1" applyAlignment="1" applyProtection="1">
      <alignment vertical="top" wrapText="1"/>
      <protection locked="0"/>
    </xf>
    <xf numFmtId="0" fontId="12" fillId="0" borderId="0" xfId="2" applyFont="1" applyAlignment="1">
      <alignment wrapText="1"/>
    </xf>
    <xf numFmtId="0" fontId="11" fillId="0" borderId="0" xfId="2" applyAlignment="1">
      <alignment wrapText="1"/>
    </xf>
    <xf numFmtId="49" fontId="0" fillId="0" borderId="0" xfId="0" applyNumberFormat="1" applyFont="1" applyBorder="1" applyAlignment="1">
      <alignment horizontal="center" vertical="top" wrapText="1"/>
    </xf>
    <xf numFmtId="0" fontId="0" fillId="0" borderId="0" xfId="0" applyFont="1" applyBorder="1" applyAlignment="1">
      <alignment vertical="top"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pplyAlignment="1">
      <alignment vertical="top" wrapText="1"/>
    </xf>
    <xf numFmtId="49" fontId="0" fillId="0" borderId="0" xfId="0" applyNumberFormat="1" applyFont="1" applyAlignment="1" applyProtection="1">
      <alignment vertical="top" wrapText="1"/>
      <protection locked="0"/>
    </xf>
    <xf numFmtId="0" fontId="0" fillId="0" borderId="0" xfId="0" applyFont="1" applyAlignment="1" applyProtection="1">
      <alignment vertical="top" wrapText="1"/>
      <protection locked="0"/>
    </xf>
    <xf numFmtId="0" fontId="6" fillId="2" borderId="0" xfId="0" applyFont="1" applyFill="1" applyBorder="1" applyAlignment="1">
      <alignment horizontal="center"/>
    </xf>
    <xf numFmtId="0" fontId="19" fillId="0" borderId="0" xfId="1" applyFont="1" applyFill="1" applyAlignment="1" applyProtection="1">
      <alignment horizontal="left"/>
      <protection locked="0"/>
    </xf>
    <xf numFmtId="0" fontId="19" fillId="0" borderId="15" xfId="1" applyFont="1" applyBorder="1" applyAlignment="1" applyProtection="1">
      <alignment horizontal="center"/>
      <protection locked="0"/>
    </xf>
    <xf numFmtId="0" fontId="19" fillId="0" borderId="15" xfId="1" applyFont="1" applyBorder="1" applyAlignment="1" applyProtection="1">
      <alignment horizontal="left"/>
      <protection locked="0"/>
    </xf>
    <xf numFmtId="0" fontId="25" fillId="0" borderId="0" xfId="0" applyFont="1" applyFill="1"/>
    <xf numFmtId="0" fontId="23" fillId="0" borderId="0" xfId="0" applyFont="1" applyFill="1"/>
    <xf numFmtId="0" fontId="23" fillId="0" borderId="0" xfId="0" applyFont="1" applyFill="1" applyAlignment="1" applyProtection="1">
      <alignment horizontal="left"/>
    </xf>
    <xf numFmtId="3" fontId="23" fillId="0" borderId="0" xfId="0" applyNumberFormat="1" applyFont="1" applyFill="1"/>
    <xf numFmtId="37" fontId="23" fillId="0" borderId="0" xfId="0" applyNumberFormat="1" applyFont="1" applyFill="1"/>
    <xf numFmtId="0" fontId="24" fillId="0" borderId="0" xfId="0" applyFont="1" applyFill="1"/>
    <xf numFmtId="0" fontId="23" fillId="0" borderId="22" xfId="0" applyFont="1" applyFill="1" applyBorder="1" applyAlignment="1" applyProtection="1">
      <alignment horizontal="fill"/>
    </xf>
    <xf numFmtId="3" fontId="23" fillId="0" borderId="22" xfId="0" applyNumberFormat="1" applyFont="1" applyFill="1" applyBorder="1" applyAlignment="1" applyProtection="1">
      <alignment horizontal="fill"/>
    </xf>
    <xf numFmtId="37" fontId="23" fillId="0" borderId="22" xfId="0" applyNumberFormat="1" applyFont="1" applyFill="1" applyBorder="1" applyAlignment="1" applyProtection="1">
      <alignment horizontal="fill"/>
    </xf>
    <xf numFmtId="0" fontId="24" fillId="0" borderId="0" xfId="0" applyFont="1" applyFill="1" applyBorder="1" applyAlignment="1" applyProtection="1">
      <alignment horizontal="fill"/>
    </xf>
    <xf numFmtId="37" fontId="23" fillId="0" borderId="0" xfId="0" quotePrefix="1" applyNumberFormat="1" applyFont="1" applyFill="1" applyAlignment="1" applyProtection="1">
      <alignment horizontal="right"/>
    </xf>
    <xf numFmtId="0" fontId="23" fillId="0" borderId="0" xfId="0" quotePrefix="1" applyFont="1" applyFill="1" applyAlignment="1" applyProtection="1">
      <alignment horizontal="left"/>
    </xf>
    <xf numFmtId="37" fontId="23" fillId="0" borderId="0" xfId="0" applyNumberFormat="1" applyFont="1" applyFill="1" applyProtection="1"/>
    <xf numFmtId="43" fontId="23" fillId="0" borderId="0" xfId="0" applyNumberFormat="1" applyFont="1" applyFill="1" applyProtection="1"/>
    <xf numFmtId="44" fontId="23" fillId="0" borderId="0" xfId="0" applyNumberFormat="1" applyFont="1" applyFill="1" applyProtection="1"/>
    <xf numFmtId="3" fontId="23" fillId="0" borderId="0" xfId="0" applyNumberFormat="1" applyFont="1" applyFill="1" applyProtection="1"/>
    <xf numFmtId="0" fontId="26" fillId="0" borderId="0" xfId="0" applyFont="1" applyFill="1"/>
    <xf numFmtId="37" fontId="23" fillId="0" borderId="22" xfId="0" applyNumberFormat="1" applyFont="1" applyFill="1" applyBorder="1"/>
    <xf numFmtId="37" fontId="23" fillId="0" borderId="0" xfId="0" applyNumberFormat="1" applyFont="1" applyFill="1" applyBorder="1"/>
    <xf numFmtId="0" fontId="23" fillId="0" borderId="23" xfId="0" applyFont="1" applyFill="1" applyBorder="1" applyAlignment="1" applyProtection="1">
      <alignment horizontal="center"/>
    </xf>
    <xf numFmtId="0" fontId="23" fillId="0" borderId="24" xfId="0" applyFont="1" applyFill="1" applyBorder="1"/>
    <xf numFmtId="3" fontId="23" fillId="0" borderId="23" xfId="0" applyNumberFormat="1" applyFont="1" applyFill="1" applyBorder="1" applyAlignment="1" applyProtection="1">
      <alignment horizontal="center"/>
    </xf>
    <xf numFmtId="37" fontId="23" fillId="0" borderId="24" xfId="0" applyNumberFormat="1" applyFont="1" applyFill="1" applyBorder="1" applyAlignment="1" applyProtection="1">
      <alignment horizontal="center"/>
    </xf>
    <xf numFmtId="37" fontId="23" fillId="0" borderId="23" xfId="0" applyNumberFormat="1" applyFont="1" applyFill="1" applyBorder="1" applyAlignment="1" applyProtection="1">
      <alignment horizontal="center"/>
    </xf>
    <xf numFmtId="37" fontId="23" fillId="0" borderId="25" xfId="0" applyNumberFormat="1" applyFont="1" applyFill="1" applyBorder="1" applyAlignment="1" applyProtection="1">
      <alignment horizontal="center"/>
    </xf>
    <xf numFmtId="37" fontId="23" fillId="0" borderId="26" xfId="0" applyNumberFormat="1" applyFont="1" applyFill="1" applyBorder="1" applyAlignment="1" applyProtection="1">
      <alignment horizontal="center"/>
    </xf>
    <xf numFmtId="37" fontId="23" fillId="0" borderId="27" xfId="0" applyNumberFormat="1" applyFont="1" applyFill="1" applyBorder="1" applyAlignment="1" applyProtection="1">
      <alignment horizontal="center"/>
    </xf>
    <xf numFmtId="0" fontId="23" fillId="0" borderId="23" xfId="0" applyFont="1" applyFill="1" applyBorder="1" applyAlignment="1">
      <alignment horizontal="center"/>
    </xf>
    <xf numFmtId="0" fontId="23" fillId="0" borderId="20" xfId="0" applyFont="1" applyFill="1" applyBorder="1" applyAlignment="1" applyProtection="1">
      <alignment horizontal="center"/>
    </xf>
    <xf numFmtId="0" fontId="23" fillId="0" borderId="25" xfId="0" applyFont="1" applyFill="1" applyBorder="1" applyAlignment="1" applyProtection="1">
      <alignment horizontal="center"/>
    </xf>
    <xf numFmtId="3" fontId="23" fillId="0" borderId="20" xfId="0" applyNumberFormat="1" applyFont="1" applyFill="1" applyBorder="1" applyAlignment="1" applyProtection="1">
      <alignment horizontal="center"/>
    </xf>
    <xf numFmtId="37" fontId="23" fillId="0" borderId="20" xfId="0" applyNumberFormat="1" applyFont="1" applyFill="1" applyBorder="1" applyAlignment="1" applyProtection="1">
      <alignment horizontal="center"/>
    </xf>
    <xf numFmtId="37" fontId="23" fillId="0" borderId="0" xfId="0" applyNumberFormat="1" applyFont="1" applyFill="1" applyBorder="1" applyAlignment="1" applyProtection="1">
      <alignment horizontal="center"/>
    </xf>
    <xf numFmtId="37" fontId="23" fillId="0" borderId="21" xfId="0" applyNumberFormat="1" applyFont="1" applyFill="1" applyBorder="1" applyAlignment="1" applyProtection="1">
      <alignment horizontal="center"/>
    </xf>
    <xf numFmtId="0" fontId="23" fillId="0" borderId="25" xfId="0" applyFont="1" applyFill="1" applyBorder="1"/>
    <xf numFmtId="14" fontId="23" fillId="0" borderId="20" xfId="0" applyNumberFormat="1" applyFont="1" applyFill="1" applyBorder="1" applyAlignment="1" applyProtection="1">
      <alignment horizontal="center"/>
    </xf>
    <xf numFmtId="37" fontId="25" fillId="0" borderId="25" xfId="0" applyNumberFormat="1" applyFont="1" applyFill="1" applyBorder="1" applyAlignment="1">
      <alignment horizontal="center"/>
    </xf>
    <xf numFmtId="37" fontId="25" fillId="0" borderId="0" xfId="0" applyNumberFormat="1" applyFont="1" applyFill="1" applyBorder="1" applyAlignment="1">
      <alignment horizontal="center"/>
    </xf>
    <xf numFmtId="0" fontId="23" fillId="0" borderId="20" xfId="0" applyFont="1" applyFill="1" applyBorder="1" applyAlignment="1">
      <alignment horizontal="center"/>
    </xf>
    <xf numFmtId="0" fontId="23" fillId="0" borderId="10" xfId="0" applyFont="1" applyFill="1" applyBorder="1" applyAlignment="1" applyProtection="1">
      <alignment horizontal="center"/>
    </xf>
    <xf numFmtId="0" fontId="26" fillId="0" borderId="11" xfId="0" applyFont="1" applyFill="1" applyBorder="1"/>
    <xf numFmtId="0" fontId="26" fillId="0" borderId="10" xfId="0" applyFont="1" applyFill="1" applyBorder="1"/>
    <xf numFmtId="3" fontId="23" fillId="0" borderId="10" xfId="0" applyNumberFormat="1" applyFont="1" applyFill="1" applyBorder="1"/>
    <xf numFmtId="37" fontId="23" fillId="0" borderId="11" xfId="0" applyNumberFormat="1" applyFont="1" applyFill="1" applyBorder="1"/>
    <xf numFmtId="37" fontId="23" fillId="0" borderId="10" xfId="0" applyNumberFormat="1" applyFont="1" applyFill="1" applyBorder="1"/>
    <xf numFmtId="37" fontId="23" fillId="0" borderId="10" xfId="0" applyNumberFormat="1" applyFont="1" applyFill="1" applyBorder="1" applyAlignment="1">
      <alignment horizontal="center"/>
    </xf>
    <xf numFmtId="37" fontId="23" fillId="0" borderId="22" xfId="0" applyNumberFormat="1" applyFont="1" applyFill="1" applyBorder="1" applyAlignment="1">
      <alignment horizontal="center"/>
    </xf>
    <xf numFmtId="37" fontId="23" fillId="0" borderId="19" xfId="0" applyNumberFormat="1" applyFont="1" applyFill="1" applyBorder="1"/>
    <xf numFmtId="0" fontId="23" fillId="0" borderId="10" xfId="0" applyFont="1" applyFill="1" applyBorder="1"/>
    <xf numFmtId="0" fontId="27" fillId="0" borderId="10" xfId="0" applyFont="1" applyFill="1" applyBorder="1"/>
    <xf numFmtId="165" fontId="23" fillId="0" borderId="0" xfId="0" applyNumberFormat="1" applyFont="1" applyFill="1" applyProtection="1"/>
    <xf numFmtId="5" fontId="23" fillId="0" borderId="0" xfId="0" applyNumberFormat="1" applyFont="1" applyFill="1" applyProtection="1"/>
    <xf numFmtId="166" fontId="23" fillId="0" borderId="0" xfId="0" applyNumberFormat="1" applyFont="1" applyFill="1" applyProtection="1"/>
    <xf numFmtId="37" fontId="26" fillId="0" borderId="0" xfId="0" applyNumberFormat="1" applyFont="1" applyFill="1"/>
    <xf numFmtId="37" fontId="23" fillId="0" borderId="0" xfId="0" applyNumberFormat="1" applyFont="1" applyFill="1" applyBorder="1" applyProtection="1"/>
    <xf numFmtId="0" fontId="24" fillId="0" borderId="0" xfId="0" applyFont="1" applyFill="1" applyBorder="1"/>
    <xf numFmtId="0" fontId="25" fillId="0" borderId="0" xfId="0" applyFont="1" applyFill="1" applyBorder="1"/>
    <xf numFmtId="5" fontId="28" fillId="0" borderId="0" xfId="0" applyNumberFormat="1" applyFont="1" applyFill="1" applyProtection="1"/>
    <xf numFmtId="0" fontId="28" fillId="0" borderId="0" xfId="0" applyFont="1" applyFill="1" applyAlignment="1" applyProtection="1">
      <alignment horizontal="left"/>
    </xf>
    <xf numFmtId="3" fontId="23" fillId="0" borderId="0" xfId="4" applyNumberFormat="1" applyFont="1" applyFill="1" applyProtection="1"/>
    <xf numFmtId="0" fontId="23" fillId="0" borderId="0" xfId="0" applyFont="1" applyFill="1" applyAlignment="1">
      <alignment horizontal="right"/>
    </xf>
    <xf numFmtId="0" fontId="23" fillId="0" borderId="0" xfId="0" applyFont="1" applyFill="1" applyBorder="1"/>
    <xf numFmtId="164" fontId="26" fillId="0" borderId="0" xfId="0" applyNumberFormat="1" applyFont="1" applyFill="1"/>
    <xf numFmtId="3" fontId="26" fillId="0" borderId="0" xfId="0" applyNumberFormat="1" applyFont="1" applyFill="1"/>
    <xf numFmtId="164" fontId="28" fillId="0" borderId="0" xfId="0" applyNumberFormat="1" applyFont="1" applyFill="1" applyProtection="1"/>
    <xf numFmtId="37" fontId="25" fillId="0" borderId="0" xfId="0" applyNumberFormat="1" applyFont="1" applyFill="1"/>
    <xf numFmtId="37" fontId="32" fillId="0" borderId="0" xfId="0" applyNumberFormat="1" applyFont="1" applyFill="1" applyAlignment="1">
      <alignment horizontal="center"/>
    </xf>
    <xf numFmtId="0" fontId="23" fillId="4" borderId="24" xfId="0" applyFont="1" applyFill="1" applyBorder="1" applyAlignment="1" applyProtection="1">
      <alignment horizontal="left"/>
    </xf>
    <xf numFmtId="37" fontId="23" fillId="4" borderId="26" xfId="0" applyNumberFormat="1" applyFont="1" applyFill="1" applyBorder="1" applyProtection="1"/>
    <xf numFmtId="3" fontId="23" fillId="4" borderId="26" xfId="0" applyNumberFormat="1" applyFont="1" applyFill="1" applyBorder="1"/>
    <xf numFmtId="37" fontId="23" fillId="4" borderId="26" xfId="0" applyNumberFormat="1" applyFont="1" applyFill="1" applyBorder="1"/>
    <xf numFmtId="167" fontId="23" fillId="4" borderId="27" xfId="4" applyNumberFormat="1" applyFont="1" applyFill="1" applyBorder="1"/>
    <xf numFmtId="0" fontId="32" fillId="0" borderId="25" xfId="0" applyFont="1" applyFill="1" applyBorder="1" applyAlignment="1" applyProtection="1">
      <alignment horizontal="left"/>
    </xf>
    <xf numFmtId="3" fontId="23" fillId="0" borderId="0" xfId="0" applyNumberFormat="1" applyFont="1" applyFill="1" applyBorder="1"/>
    <xf numFmtId="0" fontId="32" fillId="0" borderId="11" xfId="0" applyFont="1" applyFill="1" applyBorder="1" applyAlignment="1" applyProtection="1">
      <alignment horizontal="left"/>
    </xf>
    <xf numFmtId="37" fontId="23" fillId="0" borderId="22" xfId="0" applyNumberFormat="1" applyFont="1" applyFill="1" applyBorder="1" applyProtection="1"/>
    <xf numFmtId="3" fontId="23" fillId="0" borderId="22" xfId="0" applyNumberFormat="1" applyFont="1" applyFill="1" applyBorder="1"/>
    <xf numFmtId="37" fontId="23" fillId="0" borderId="0" xfId="0" applyNumberFormat="1" applyFont="1" applyFill="1" applyAlignment="1" applyProtection="1">
      <alignment horizontal="left"/>
    </xf>
    <xf numFmtId="37" fontId="24" fillId="0" borderId="0" xfId="0" applyNumberFormat="1" applyFont="1" applyFill="1"/>
    <xf numFmtId="3" fontId="24" fillId="0" borderId="0" xfId="0" applyNumberFormat="1" applyFont="1" applyFill="1"/>
    <xf numFmtId="3" fontId="25" fillId="0" borderId="0" xfId="0" applyNumberFormat="1" applyFont="1" applyFill="1"/>
    <xf numFmtId="0" fontId="23" fillId="0" borderId="26" xfId="0" applyFont="1" applyFill="1" applyBorder="1" applyAlignment="1" applyProtection="1">
      <alignment horizontal="fill"/>
    </xf>
    <xf numFmtId="3" fontId="23" fillId="0" borderId="26" xfId="0" applyNumberFormat="1" applyFont="1" applyFill="1" applyBorder="1" applyAlignment="1" applyProtection="1">
      <alignment horizontal="fill"/>
    </xf>
    <xf numFmtId="37" fontId="23" fillId="0" borderId="26" xfId="0" applyNumberFormat="1" applyFont="1" applyFill="1" applyBorder="1" applyAlignment="1" applyProtection="1">
      <alignment horizontal="fill"/>
    </xf>
    <xf numFmtId="0" fontId="24" fillId="0" borderId="26" xfId="0" applyFont="1" applyFill="1" applyBorder="1" applyAlignment="1" applyProtection="1">
      <alignment horizontal="fill"/>
    </xf>
    <xf numFmtId="0" fontId="23" fillId="0" borderId="0" xfId="5" applyFont="1" applyFill="1"/>
    <xf numFmtId="0" fontId="28" fillId="0" borderId="28" xfId="0" applyFont="1" applyFill="1" applyBorder="1" applyAlignment="1">
      <alignment horizontal="centerContinuous"/>
    </xf>
    <xf numFmtId="0" fontId="23" fillId="0" borderId="28" xfId="0" applyFont="1" applyFill="1" applyBorder="1" applyAlignment="1">
      <alignment horizontal="centerContinuous"/>
    </xf>
    <xf numFmtId="0" fontId="23" fillId="0" borderId="0" xfId="0" applyFont="1" applyFill="1" applyBorder="1" applyAlignment="1">
      <alignment horizontal="centerContinuous"/>
    </xf>
    <xf numFmtId="0" fontId="23" fillId="0" borderId="0" xfId="0" applyFont="1" applyFill="1" applyAlignment="1">
      <alignment horizontal="justify" vertical="justify" wrapText="1"/>
    </xf>
    <xf numFmtId="0" fontId="23" fillId="0" borderId="0" xfId="0" applyFont="1" applyFill="1" applyAlignment="1">
      <alignment horizontal="justify" vertical="justify" wrapText="1"/>
    </xf>
    <xf numFmtId="0" fontId="23" fillId="0" borderId="23" xfId="0" applyFont="1" applyFill="1" applyBorder="1" applyAlignment="1">
      <alignment horizontal="justify" vertical="justify" wrapText="1"/>
    </xf>
    <xf numFmtId="0" fontId="23" fillId="0" borderId="23" xfId="0" applyFont="1" applyFill="1" applyBorder="1" applyAlignment="1">
      <alignment horizontal="center" wrapText="1"/>
    </xf>
    <xf numFmtId="0" fontId="23" fillId="0" borderId="26" xfId="0" applyFont="1" applyFill="1" applyBorder="1" applyAlignment="1">
      <alignment horizontal="center" wrapText="1"/>
    </xf>
    <xf numFmtId="0" fontId="23" fillId="0" borderId="24" xfId="0" applyFont="1" applyFill="1" applyBorder="1" applyAlignment="1">
      <alignment horizontal="center" wrapText="1"/>
    </xf>
    <xf numFmtId="0" fontId="23" fillId="0" borderId="27" xfId="0" applyFont="1" applyFill="1" applyBorder="1" applyAlignment="1">
      <alignment horizontal="center" wrapText="1"/>
    </xf>
    <xf numFmtId="0" fontId="23" fillId="0" borderId="27" xfId="0" applyFont="1" applyFill="1" applyBorder="1" applyAlignment="1">
      <alignment horizontal="justify" vertical="justify" wrapText="1"/>
    </xf>
    <xf numFmtId="0" fontId="23" fillId="0" borderId="10" xfId="0" applyFont="1" applyFill="1" applyBorder="1" applyAlignment="1">
      <alignment horizontal="center"/>
    </xf>
    <xf numFmtId="0" fontId="23" fillId="0" borderId="22" xfId="0" applyFont="1" applyFill="1" applyBorder="1" applyAlignment="1">
      <alignment horizontal="center"/>
    </xf>
    <xf numFmtId="0" fontId="23" fillId="0" borderId="11" xfId="0" applyFont="1" applyFill="1" applyBorder="1" applyAlignment="1">
      <alignment horizontal="center"/>
    </xf>
    <xf numFmtId="0" fontId="23" fillId="0" borderId="19" xfId="0" applyFont="1" applyFill="1" applyBorder="1" applyAlignment="1">
      <alignment horizontal="center"/>
    </xf>
    <xf numFmtId="0" fontId="23" fillId="0" borderId="19" xfId="0" applyFont="1" applyFill="1" applyBorder="1" applyAlignment="1">
      <alignment horizontal="center"/>
    </xf>
    <xf numFmtId="0" fontId="23" fillId="0" borderId="0" xfId="5" applyFont="1" applyFill="1" applyBorder="1"/>
    <xf numFmtId="49" fontId="23" fillId="0" borderId="0" xfId="0" applyNumberFormat="1" applyFont="1" applyFill="1" applyAlignment="1">
      <alignment horizontal="right"/>
    </xf>
    <xf numFmtId="168" fontId="23" fillId="0" borderId="0" xfId="0" applyNumberFormat="1" applyFont="1" applyFill="1"/>
    <xf numFmtId="3" fontId="23" fillId="0" borderId="23" xfId="0" applyNumberFormat="1" applyFont="1" applyFill="1" applyBorder="1" applyAlignment="1">
      <alignment horizontal="center" wrapText="1"/>
    </xf>
    <xf numFmtId="3" fontId="23" fillId="0" borderId="10" xfId="0" applyNumberFormat="1" applyFont="1" applyFill="1" applyBorder="1" applyAlignment="1">
      <alignment horizontal="center"/>
    </xf>
    <xf numFmtId="167" fontId="23" fillId="0" borderId="0" xfId="0" applyNumberFormat="1" applyFont="1" applyFill="1" applyBorder="1"/>
    <xf numFmtId="0" fontId="23" fillId="0" borderId="0" xfId="0" applyFont="1" applyFill="1" applyAlignment="1">
      <alignment horizontal="justify" vertical="top"/>
    </xf>
    <xf numFmtId="0" fontId="23" fillId="0" borderId="0" xfId="0" applyFont="1" applyFill="1" applyBorder="1" applyAlignment="1">
      <alignment vertical="top"/>
    </xf>
    <xf numFmtId="0" fontId="23" fillId="0" borderId="0" xfId="0" applyFont="1" applyFill="1" applyAlignment="1">
      <alignment vertical="top"/>
    </xf>
    <xf numFmtId="49" fontId="23" fillId="0" borderId="22" xfId="0" applyNumberFormat="1" applyFont="1" applyFill="1" applyBorder="1" applyAlignment="1">
      <alignment horizontal="center"/>
    </xf>
    <xf numFmtId="0" fontId="23" fillId="0" borderId="24"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5" xfId="0" applyFont="1" applyFill="1" applyBorder="1" applyAlignment="1">
      <alignment horizontal="justify"/>
    </xf>
    <xf numFmtId="0" fontId="23" fillId="0" borderId="0" xfId="0" applyFont="1" applyFill="1" applyBorder="1" applyAlignment="1">
      <alignment horizontal="justify"/>
    </xf>
    <xf numFmtId="0" fontId="23" fillId="0" borderId="21" xfId="0" applyFont="1" applyFill="1" applyBorder="1" applyAlignment="1">
      <alignment horizontal="justify"/>
    </xf>
    <xf numFmtId="0" fontId="23" fillId="0" borderId="11" xfId="0" applyFont="1" applyFill="1" applyBorder="1"/>
    <xf numFmtId="0" fontId="23" fillId="0" borderId="22" xfId="0" applyFont="1" applyFill="1" applyBorder="1"/>
    <xf numFmtId="0" fontId="23" fillId="0" borderId="19" xfId="0" applyFont="1" applyFill="1" applyBorder="1"/>
    <xf numFmtId="0" fontId="23" fillId="0" borderId="0" xfId="0" applyFont="1" applyFill="1" applyAlignment="1">
      <alignment horizontal="justify"/>
    </xf>
    <xf numFmtId="0" fontId="23" fillId="0" borderId="0" xfId="0" applyFont="1" applyFill="1" applyAlignment="1">
      <alignment horizontal="left"/>
    </xf>
    <xf numFmtId="0" fontId="23" fillId="0" borderId="26" xfId="0" applyFont="1" applyFill="1" applyBorder="1" applyAlignment="1">
      <alignment horizontal="center"/>
    </xf>
    <xf numFmtId="0" fontId="23" fillId="0" borderId="0" xfId="0" applyFont="1" applyFill="1" applyBorder="1" applyAlignment="1">
      <alignment horizontal="center"/>
    </xf>
    <xf numFmtId="0" fontId="23" fillId="0" borderId="0" xfId="0" applyFont="1" applyFill="1" applyAlignment="1">
      <alignment horizontal="justify" vertical="top"/>
    </xf>
    <xf numFmtId="0" fontId="23" fillId="0" borderId="0" xfId="0" applyFont="1" applyFill="1" applyProtection="1">
      <protection locked="0"/>
    </xf>
    <xf numFmtId="0" fontId="23" fillId="0" borderId="0" xfId="0" quotePrefix="1" applyFont="1" applyFill="1" applyProtection="1">
      <protection locked="0"/>
    </xf>
    <xf numFmtId="0" fontId="23" fillId="0" borderId="23" xfId="0" applyFont="1" applyFill="1" applyBorder="1" applyAlignment="1" applyProtection="1">
      <alignment horizontal="justify" vertical="justify" wrapText="1"/>
    </xf>
    <xf numFmtId="0" fontId="23" fillId="0" borderId="23" xfId="0" applyFont="1" applyFill="1" applyBorder="1" applyAlignment="1" applyProtection="1">
      <alignment horizontal="center" wrapText="1"/>
    </xf>
    <xf numFmtId="0" fontId="23" fillId="0" borderId="26" xfId="0" applyFont="1" applyFill="1" applyBorder="1" applyAlignment="1" applyProtection="1">
      <alignment horizontal="center" wrapText="1"/>
    </xf>
    <xf numFmtId="0" fontId="23" fillId="0" borderId="24" xfId="0" applyFont="1" applyFill="1" applyBorder="1" applyAlignment="1" applyProtection="1">
      <alignment horizontal="center" wrapText="1"/>
    </xf>
    <xf numFmtId="0" fontId="23" fillId="0" borderId="27" xfId="0" applyFont="1" applyFill="1" applyBorder="1" applyAlignment="1" applyProtection="1">
      <alignment horizontal="center" wrapText="1"/>
    </xf>
    <xf numFmtId="0" fontId="23" fillId="0" borderId="27" xfId="0" applyFont="1" applyFill="1" applyBorder="1" applyAlignment="1" applyProtection="1">
      <alignment horizontal="justify" vertical="justify" wrapText="1"/>
    </xf>
    <xf numFmtId="0" fontId="23" fillId="0" borderId="22"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9" xfId="0" applyFont="1" applyFill="1" applyBorder="1" applyAlignment="1" applyProtection="1">
      <alignment horizontal="center"/>
    </xf>
    <xf numFmtId="0" fontId="23" fillId="0" borderId="19" xfId="0" applyFont="1" applyFill="1" applyBorder="1" applyAlignment="1" applyProtection="1">
      <alignment horizontal="center"/>
    </xf>
    <xf numFmtId="49" fontId="23" fillId="0" borderId="8" xfId="0" applyNumberFormat="1" applyFont="1" applyFill="1" applyBorder="1" applyAlignment="1" applyProtection="1">
      <alignment horizontal="center"/>
      <protection locked="0"/>
    </xf>
    <xf numFmtId="0" fontId="23" fillId="0" borderId="8" xfId="0" applyFont="1" applyFill="1" applyBorder="1" applyProtection="1">
      <protection locked="0"/>
    </xf>
    <xf numFmtId="167" fontId="23" fillId="0" borderId="8" xfId="4" applyNumberFormat="1" applyFont="1" applyFill="1" applyBorder="1" applyProtection="1">
      <protection locked="0"/>
    </xf>
    <xf numFmtId="0" fontId="23" fillId="0" borderId="14" xfId="0" applyFont="1" applyFill="1" applyBorder="1" applyAlignment="1" applyProtection="1">
      <alignment horizontal="left"/>
      <protection locked="0"/>
    </xf>
    <xf numFmtId="0" fontId="23" fillId="0" borderId="9" xfId="0" applyFont="1" applyFill="1" applyBorder="1" applyAlignment="1" applyProtection="1">
      <alignment horizontal="left"/>
      <protection locked="0"/>
    </xf>
    <xf numFmtId="0" fontId="23" fillId="0" borderId="8" xfId="0" applyFont="1" applyFill="1" applyBorder="1" applyAlignment="1" applyProtection="1">
      <alignment horizontal="center"/>
      <protection locked="0"/>
    </xf>
    <xf numFmtId="0" fontId="23" fillId="0" borderId="14" xfId="0" applyFont="1" applyFill="1" applyBorder="1" applyAlignment="1" applyProtection="1">
      <alignment horizontal="left"/>
      <protection locked="0"/>
    </xf>
    <xf numFmtId="168" fontId="23" fillId="0" borderId="8" xfId="3" applyNumberFormat="1" applyFont="1" applyFill="1" applyBorder="1" applyProtection="1">
      <protection locked="0"/>
    </xf>
    <xf numFmtId="168" fontId="23" fillId="0" borderId="8" xfId="4" applyNumberFormat="1" applyFont="1" applyFill="1" applyBorder="1" applyAlignment="1" applyProtection="1">
      <alignment horizontal="center"/>
      <protection locked="0"/>
    </xf>
    <xf numFmtId="0" fontId="23" fillId="0" borderId="14" xfId="0" applyFont="1" applyFill="1" applyBorder="1" applyAlignment="1" applyProtection="1">
      <alignment wrapText="1"/>
      <protection locked="0"/>
    </xf>
    <xf numFmtId="0" fontId="23" fillId="0" borderId="8" xfId="0" applyFont="1" applyFill="1" applyBorder="1" applyAlignment="1" applyProtection="1">
      <alignment horizontal="left"/>
      <protection locked="0"/>
    </xf>
    <xf numFmtId="0" fontId="23" fillId="0" borderId="8" xfId="0" applyNumberFormat="1" applyFont="1" applyFill="1" applyBorder="1" applyAlignment="1" applyProtection="1">
      <alignment horizontal="center"/>
      <protection locked="0"/>
    </xf>
    <xf numFmtId="0" fontId="23" fillId="0" borderId="9" xfId="0" applyFont="1" applyFill="1" applyBorder="1" applyAlignment="1" applyProtection="1">
      <alignment horizontal="left"/>
      <protection locked="0"/>
    </xf>
    <xf numFmtId="49" fontId="23" fillId="0" borderId="0" xfId="0" applyNumberFormat="1" applyFont="1" applyFill="1" applyAlignment="1" applyProtection="1">
      <alignment horizontal="right"/>
      <protection locked="0"/>
    </xf>
    <xf numFmtId="168" fontId="23" fillId="0" borderId="0" xfId="0" applyNumberFormat="1" applyFont="1" applyFill="1" applyProtection="1">
      <protection locked="0"/>
    </xf>
    <xf numFmtId="3" fontId="23" fillId="0" borderId="0" xfId="0" applyNumberFormat="1" applyFont="1" applyFill="1" applyProtection="1">
      <protection locked="0"/>
    </xf>
    <xf numFmtId="0" fontId="23" fillId="0" borderId="0" xfId="0" applyFont="1" applyFill="1" applyAlignment="1" applyProtection="1">
      <alignment horizontal="right"/>
      <protection locked="0"/>
    </xf>
    <xf numFmtId="49" fontId="23" fillId="0" borderId="23" xfId="0" applyNumberFormat="1" applyFont="1" applyFill="1" applyBorder="1" applyAlignment="1" applyProtection="1">
      <alignment horizontal="center" vertical="top"/>
      <protection locked="0"/>
    </xf>
    <xf numFmtId="0" fontId="23" fillId="0" borderId="23" xfId="0" applyFont="1" applyFill="1" applyBorder="1" applyAlignment="1" applyProtection="1">
      <alignment wrapText="1"/>
      <protection locked="0"/>
    </xf>
    <xf numFmtId="41" fontId="23" fillId="0" borderId="23" xfId="4" applyNumberFormat="1" applyFont="1" applyFill="1" applyBorder="1" applyAlignment="1" applyProtection="1">
      <protection locked="0"/>
    </xf>
    <xf numFmtId="0" fontId="23" fillId="0" borderId="24" xfId="0" applyFont="1" applyFill="1" applyBorder="1" applyAlignment="1" applyProtection="1">
      <protection locked="0"/>
    </xf>
    <xf numFmtId="0" fontId="23" fillId="0" borderId="27" xfId="0" applyFont="1" applyFill="1" applyBorder="1" applyAlignment="1" applyProtection="1">
      <protection locked="0"/>
    </xf>
    <xf numFmtId="0" fontId="23" fillId="0" borderId="8" xfId="0" applyFont="1" applyFill="1" applyBorder="1" applyAlignment="1" applyProtection="1">
      <protection locked="0"/>
    </xf>
    <xf numFmtId="0" fontId="23" fillId="0" borderId="28" xfId="0" applyFont="1" applyFill="1" applyBorder="1" applyAlignment="1" applyProtection="1">
      <alignment horizontal="left"/>
      <protection locked="0"/>
    </xf>
    <xf numFmtId="0" fontId="23" fillId="0" borderId="14" xfId="0" applyFont="1" applyFill="1" applyBorder="1" applyAlignment="1" applyProtection="1">
      <alignment horizontal="center"/>
      <protection locked="0"/>
    </xf>
    <xf numFmtId="0" fontId="23" fillId="0" borderId="9" xfId="0" applyFont="1" applyFill="1" applyBorder="1" applyAlignment="1" applyProtection="1">
      <alignment horizontal="center"/>
      <protection locked="0"/>
    </xf>
    <xf numFmtId="0" fontId="23" fillId="0" borderId="0" xfId="0" applyFont="1" applyFill="1" applyAlignment="1" applyProtection="1">
      <alignment horizontal="justify"/>
      <protection locked="0"/>
    </xf>
    <xf numFmtId="0" fontId="23" fillId="0" borderId="22" xfId="0" applyFont="1" applyFill="1" applyBorder="1" applyProtection="1">
      <protection locked="0"/>
    </xf>
    <xf numFmtId="0" fontId="23" fillId="0" borderId="22" xfId="0" applyFont="1" applyFill="1" applyBorder="1" applyAlignment="1" applyProtection="1">
      <alignment horizontal="left"/>
      <protection locked="0"/>
    </xf>
    <xf numFmtId="37" fontId="23" fillId="0" borderId="0" xfId="0" applyNumberFormat="1" applyFont="1" applyFill="1" applyAlignment="1" applyProtection="1">
      <alignment horizontal="left"/>
      <protection locked="0"/>
    </xf>
    <xf numFmtId="0" fontId="23" fillId="0" borderId="0" xfId="0" quotePrefix="1" applyFont="1" applyFill="1" applyAlignment="1" applyProtection="1">
      <protection locked="0"/>
    </xf>
    <xf numFmtId="165" fontId="23" fillId="0" borderId="0" xfId="0" applyNumberFormat="1" applyFont="1" applyFill="1" applyProtection="1">
      <protection locked="0"/>
    </xf>
    <xf numFmtId="37" fontId="23" fillId="0" borderId="0" xfId="0" applyNumberFormat="1" applyFont="1" applyFill="1" applyProtection="1">
      <protection locked="0"/>
    </xf>
    <xf numFmtId="5" fontId="23" fillId="0" borderId="0" xfId="0" applyNumberFormat="1" applyFont="1" applyFill="1" applyProtection="1">
      <protection locked="0"/>
    </xf>
    <xf numFmtId="164" fontId="23" fillId="0" borderId="0" xfId="0" applyNumberFormat="1" applyFont="1" applyFill="1" applyProtection="1">
      <protection locked="0"/>
    </xf>
    <xf numFmtId="166" fontId="23" fillId="0" borderId="0" xfId="0" applyNumberFormat="1" applyFont="1" applyFill="1" applyProtection="1">
      <protection locked="0"/>
    </xf>
    <xf numFmtId="164" fontId="25" fillId="0" borderId="0" xfId="0" applyNumberFormat="1" applyFont="1" applyFill="1" applyProtection="1">
      <protection locked="0"/>
    </xf>
    <xf numFmtId="37" fontId="26" fillId="0" borderId="0" xfId="0" applyNumberFormat="1" applyFont="1" applyFill="1" applyProtection="1">
      <protection locked="0"/>
    </xf>
    <xf numFmtId="37" fontId="23" fillId="0" borderId="0" xfId="0" applyNumberFormat="1" applyFont="1" applyFill="1" applyBorder="1" applyProtection="1">
      <protection locked="0"/>
    </xf>
    <xf numFmtId="37" fontId="28" fillId="0" borderId="0" xfId="0" applyNumberFormat="1" applyFont="1" applyFill="1" applyProtection="1">
      <protection locked="0"/>
    </xf>
    <xf numFmtId="5" fontId="28" fillId="0" borderId="0" xfId="0" applyNumberFormat="1" applyFont="1" applyFill="1" applyProtection="1">
      <protection locked="0"/>
    </xf>
    <xf numFmtId="0" fontId="28" fillId="0" borderId="0" xfId="0" applyFont="1" applyFill="1" applyAlignment="1" applyProtection="1">
      <alignment horizontal="left"/>
      <protection locked="0"/>
    </xf>
    <xf numFmtId="3" fontId="23" fillId="0" borderId="0" xfId="4" applyNumberFormat="1" applyFont="1" applyFill="1" applyProtection="1">
      <protection locked="0"/>
    </xf>
    <xf numFmtId="0" fontId="23" fillId="0" borderId="0" xfId="0" applyFont="1" applyFill="1" applyAlignment="1" applyProtection="1">
      <alignment horizontal="left"/>
      <protection locked="0"/>
    </xf>
    <xf numFmtId="0" fontId="25" fillId="0" borderId="0" xfId="0" applyFont="1" applyFill="1" applyProtection="1">
      <protection locked="0"/>
    </xf>
    <xf numFmtId="164" fontId="24" fillId="0" borderId="0" xfId="0" applyNumberFormat="1" applyFont="1" applyFill="1" applyProtection="1">
      <protection locked="0"/>
    </xf>
    <xf numFmtId="165" fontId="23" fillId="0" borderId="0" xfId="0" applyNumberFormat="1" applyFont="1" applyFill="1" applyAlignment="1" applyProtection="1">
      <alignment horizontal="right"/>
      <protection locked="0"/>
    </xf>
    <xf numFmtId="164" fontId="23" fillId="0" borderId="0" xfId="4" applyNumberFormat="1" applyFont="1" applyFill="1" applyProtection="1">
      <protection locked="0"/>
    </xf>
    <xf numFmtId="37" fontId="29" fillId="0" borderId="0" xfId="0" applyNumberFormat="1" applyFont="1" applyFill="1" applyProtection="1">
      <protection locked="0"/>
    </xf>
    <xf numFmtId="164" fontId="26" fillId="0" borderId="0" xfId="0" applyNumberFormat="1" applyFont="1" applyFill="1" applyProtection="1">
      <protection locked="0"/>
    </xf>
    <xf numFmtId="164" fontId="28" fillId="0" borderId="0" xfId="0" applyNumberFormat="1" applyFont="1" applyFill="1" applyProtection="1">
      <protection locked="0"/>
    </xf>
    <xf numFmtId="164" fontId="0" fillId="0" borderId="0" xfId="0" applyNumberFormat="1" applyProtection="1">
      <protection locked="0"/>
    </xf>
    <xf numFmtId="0" fontId="26" fillId="0" borderId="0" xfId="0" applyFont="1" applyFill="1" applyProtection="1">
      <protection locked="0"/>
    </xf>
    <xf numFmtId="0" fontId="30" fillId="0" borderId="0" xfId="0" applyFont="1" applyFill="1" applyProtection="1">
      <protection locked="0"/>
    </xf>
    <xf numFmtId="5" fontId="30" fillId="0" borderId="0" xfId="0" applyNumberFormat="1" applyFont="1" applyFill="1" applyProtection="1">
      <protection locked="0"/>
    </xf>
    <xf numFmtId="164" fontId="30" fillId="0" borderId="0" xfId="0" applyNumberFormat="1" applyFont="1" applyFill="1" applyProtection="1">
      <protection locked="0"/>
    </xf>
    <xf numFmtId="37" fontId="25" fillId="0" borderId="0" xfId="0" applyNumberFormat="1" applyFont="1" applyFill="1" applyProtection="1">
      <protection locked="0"/>
    </xf>
    <xf numFmtId="165" fontId="28" fillId="0" borderId="0" xfId="0" applyNumberFormat="1" applyFont="1" applyFill="1" applyProtection="1">
      <protection locked="0"/>
    </xf>
    <xf numFmtId="3" fontId="23" fillId="0" borderId="0" xfId="0" applyNumberFormat="1" applyFont="1" applyFill="1" applyBorder="1" applyProtection="1">
      <protection locked="0"/>
    </xf>
    <xf numFmtId="0" fontId="31" fillId="0" borderId="0" xfId="0" applyFont="1" applyFill="1" applyAlignment="1" applyProtection="1">
      <alignment horizontal="left"/>
      <protection locked="0"/>
    </xf>
    <xf numFmtId="164" fontId="23" fillId="0" borderId="0" xfId="0" applyNumberFormat="1" applyFont="1" applyProtection="1">
      <protection locked="0"/>
    </xf>
    <xf numFmtId="164" fontId="23" fillId="0" borderId="0" xfId="0" applyNumberFormat="1" applyFont="1" applyFill="1" applyBorder="1" applyProtection="1">
      <protection locked="0"/>
    </xf>
    <xf numFmtId="167" fontId="23" fillId="0" borderId="0" xfId="4" applyNumberFormat="1" applyFont="1" applyFill="1" applyBorder="1" applyProtection="1">
      <protection locked="0"/>
    </xf>
    <xf numFmtId="167" fontId="23" fillId="0" borderId="21" xfId="4" applyNumberFormat="1" applyFont="1" applyFill="1" applyBorder="1" applyProtection="1">
      <protection locked="0"/>
    </xf>
    <xf numFmtId="167" fontId="23" fillId="0" borderId="22" xfId="4" applyNumberFormat="1" applyFont="1" applyFill="1" applyBorder="1" applyProtection="1">
      <protection locked="0"/>
    </xf>
    <xf numFmtId="37" fontId="23" fillId="0" borderId="22" xfId="0" applyNumberFormat="1" applyFont="1" applyFill="1" applyBorder="1" applyProtection="1">
      <protection locked="0"/>
    </xf>
    <xf numFmtId="167" fontId="23" fillId="0" borderId="19" xfId="4" applyNumberFormat="1" applyFont="1" applyFill="1" applyBorder="1" applyProtection="1">
      <protection locked="0"/>
    </xf>
    <xf numFmtId="7" fontId="23" fillId="0" borderId="0" xfId="0" applyNumberFormat="1" applyFont="1" applyFill="1" applyAlignment="1" applyProtection="1">
      <alignment horizontal="left"/>
      <protection locked="0"/>
    </xf>
    <xf numFmtId="5" fontId="23" fillId="0" borderId="0" xfId="0" applyNumberFormat="1" applyFont="1" applyFill="1" applyAlignment="1" applyProtection="1">
      <alignment horizontal="left"/>
      <protection locked="0"/>
    </xf>
  </cellXfs>
  <cellStyles count="6">
    <cellStyle name="Comma" xfId="3" builtinId="3"/>
    <cellStyle name="Currency" xfId="4" builtinId="4"/>
    <cellStyle name="Normal" xfId="0" builtinId="0"/>
    <cellStyle name="Normal 2" xfId="1"/>
    <cellStyle name="Normal 3" xfId="2"/>
    <cellStyle name="Normal_CCCREPO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tabSelected="1" zoomScaleNormal="100" zoomScalePageLayoutView="80" workbookViewId="0">
      <selection sqref="A1:L1"/>
    </sheetView>
  </sheetViews>
  <sheetFormatPr defaultRowHeight="15" x14ac:dyDescent="0.25"/>
  <cols>
    <col min="1" max="1" width="5" style="3" customWidth="1"/>
    <col min="2" max="2" width="27.140625" customWidth="1"/>
    <col min="3" max="4" width="20.7109375" customWidth="1"/>
    <col min="5" max="5" width="20.5703125" customWidth="1"/>
    <col min="6" max="6" width="18.28515625" customWidth="1"/>
    <col min="11" max="11" width="0.28515625" customWidth="1"/>
  </cols>
  <sheetData>
    <row r="1" spans="1:13" s="19" customFormat="1" ht="18.75" x14ac:dyDescent="0.3">
      <c r="A1" s="126" t="s">
        <v>22</v>
      </c>
      <c r="B1" s="126"/>
      <c r="C1" s="126"/>
      <c r="D1" s="126"/>
      <c r="E1" s="126"/>
      <c r="F1" s="126"/>
      <c r="G1" s="126"/>
      <c r="H1" s="126"/>
      <c r="I1" s="126"/>
      <c r="J1" s="126"/>
      <c r="K1" s="126"/>
      <c r="L1" s="126"/>
      <c r="M1" s="18"/>
    </row>
    <row r="2" spans="1:13" x14ac:dyDescent="0.25">
      <c r="A2" s="6"/>
      <c r="B2" s="7"/>
      <c r="C2" s="7"/>
      <c r="D2" s="7"/>
      <c r="E2" s="7"/>
      <c r="F2" s="7"/>
      <c r="G2" s="7"/>
      <c r="H2" s="7"/>
      <c r="I2" s="7"/>
      <c r="J2" s="7"/>
      <c r="K2" s="7"/>
      <c r="L2" s="7"/>
    </row>
    <row r="3" spans="1:13" s="7" customFormat="1" x14ac:dyDescent="0.25">
      <c r="A3" s="6" t="s">
        <v>2</v>
      </c>
      <c r="B3" s="22" t="s">
        <v>3</v>
      </c>
      <c r="C3" s="22"/>
      <c r="D3" s="20"/>
      <c r="E3" s="20"/>
      <c r="F3" s="20" t="s">
        <v>0</v>
      </c>
      <c r="G3" s="33"/>
      <c r="H3" s="34"/>
      <c r="I3" s="34"/>
      <c r="J3" s="34"/>
      <c r="K3" s="20"/>
      <c r="M3" s="21"/>
    </row>
    <row r="4" spans="1:13" s="7" customFormat="1" x14ac:dyDescent="0.25">
      <c r="A4" s="6"/>
      <c r="B4" s="23" t="s">
        <v>4</v>
      </c>
      <c r="C4" s="23"/>
      <c r="D4" s="20"/>
      <c r="E4" s="20"/>
      <c r="F4" s="20" t="s">
        <v>1</v>
      </c>
      <c r="G4" s="35"/>
      <c r="H4" s="35"/>
      <c r="I4" s="36"/>
      <c r="J4" s="36"/>
      <c r="K4" s="20"/>
      <c r="L4" s="20"/>
      <c r="M4" s="21"/>
    </row>
    <row r="5" spans="1:13" s="7" customFormat="1" x14ac:dyDescent="0.25">
      <c r="A5" s="6"/>
      <c r="B5" s="23" t="s">
        <v>5</v>
      </c>
      <c r="C5" s="23"/>
      <c r="D5" s="20"/>
      <c r="E5" s="20"/>
      <c r="F5" s="20" t="s">
        <v>6</v>
      </c>
      <c r="G5" s="33"/>
      <c r="H5" s="33"/>
      <c r="I5" s="34"/>
      <c r="J5" s="34"/>
      <c r="K5" s="20"/>
      <c r="L5" s="20"/>
      <c r="M5" s="21"/>
    </row>
    <row r="6" spans="1:13" s="7" customFormat="1" x14ac:dyDescent="0.25">
      <c r="A6" s="6"/>
      <c r="B6" s="24" t="s">
        <v>19</v>
      </c>
      <c r="C6" s="23"/>
      <c r="D6" s="20"/>
      <c r="E6" s="20"/>
      <c r="G6" s="37"/>
      <c r="H6" s="37"/>
      <c r="I6" s="37"/>
      <c r="J6" s="37"/>
    </row>
    <row r="7" spans="1:13" s="7" customFormat="1" x14ac:dyDescent="0.25">
      <c r="A7" s="6"/>
      <c r="B7" s="24" t="s">
        <v>23</v>
      </c>
      <c r="C7" s="23"/>
      <c r="D7" s="20"/>
      <c r="E7" s="20"/>
      <c r="G7" s="37"/>
      <c r="H7" s="37"/>
      <c r="I7" s="37"/>
      <c r="J7" s="37"/>
    </row>
    <row r="8" spans="1:13" x14ac:dyDescent="0.25">
      <c r="A8" s="6"/>
      <c r="B8" s="7"/>
      <c r="C8" s="7"/>
      <c r="D8" s="7"/>
      <c r="E8" s="7"/>
      <c r="F8" s="7"/>
      <c r="G8" s="7"/>
      <c r="H8" s="7"/>
      <c r="I8" s="7"/>
      <c r="J8" s="7"/>
      <c r="K8" s="7"/>
      <c r="L8" s="7"/>
    </row>
    <row r="9" spans="1:13" ht="38.25" customHeight="1" x14ac:dyDescent="0.25">
      <c r="A9" s="124" t="s">
        <v>29</v>
      </c>
      <c r="B9" s="124"/>
      <c r="C9" s="124"/>
      <c r="D9" s="124"/>
      <c r="E9" s="124"/>
      <c r="F9" s="124"/>
      <c r="G9" s="124"/>
      <c r="H9" s="124"/>
      <c r="I9" s="124"/>
      <c r="J9" s="124"/>
      <c r="K9" s="124"/>
      <c r="L9" s="124"/>
      <c r="M9" s="1"/>
    </row>
    <row r="10" spans="1:13" ht="42" customHeight="1" x14ac:dyDescent="0.25">
      <c r="A10" s="109" t="s">
        <v>25</v>
      </c>
      <c r="B10" s="109"/>
      <c r="C10" s="109"/>
      <c r="D10" s="109"/>
      <c r="E10" s="109"/>
      <c r="F10" s="109"/>
      <c r="G10" s="109"/>
      <c r="H10" s="109"/>
      <c r="I10" s="109"/>
      <c r="J10" s="109"/>
      <c r="K10" s="109"/>
      <c r="L10" s="109"/>
      <c r="M10" s="5"/>
    </row>
    <row r="11" spans="1:13" ht="41.25" customHeight="1" x14ac:dyDescent="0.25">
      <c r="A11" s="124" t="s">
        <v>26</v>
      </c>
      <c r="B11" s="125"/>
      <c r="C11" s="125"/>
      <c r="D11" s="125"/>
      <c r="E11" s="125"/>
      <c r="F11" s="125"/>
      <c r="G11" s="125"/>
      <c r="H11" s="125"/>
      <c r="I11" s="125"/>
      <c r="J11" s="125"/>
      <c r="K11" s="125"/>
      <c r="L11" s="125"/>
      <c r="M11" s="5"/>
    </row>
    <row r="12" spans="1:13" ht="57" customHeight="1" x14ac:dyDescent="0.25">
      <c r="A12" s="109" t="s">
        <v>27</v>
      </c>
      <c r="B12" s="123"/>
      <c r="C12" s="123"/>
      <c r="D12" s="123"/>
      <c r="E12" s="123"/>
      <c r="F12" s="123"/>
      <c r="G12" s="123"/>
      <c r="H12" s="123"/>
      <c r="I12" s="123"/>
      <c r="J12" s="123"/>
      <c r="K12" s="123"/>
      <c r="L12" s="123"/>
      <c r="M12" s="5"/>
    </row>
    <row r="13" spans="1:13" ht="24.75" customHeight="1" x14ac:dyDescent="0.25">
      <c r="A13" s="109" t="s">
        <v>28</v>
      </c>
      <c r="B13" s="123"/>
      <c r="C13" s="123"/>
      <c r="D13" s="123"/>
      <c r="E13" s="123"/>
      <c r="F13" s="123"/>
      <c r="G13" s="123"/>
      <c r="H13" s="123"/>
      <c r="I13" s="123"/>
      <c r="J13" s="123"/>
      <c r="K13" s="123"/>
      <c r="L13" s="123"/>
      <c r="M13" s="5"/>
    </row>
    <row r="14" spans="1:13" x14ac:dyDescent="0.25">
      <c r="A14" s="27" t="s">
        <v>30</v>
      </c>
      <c r="B14" s="28"/>
      <c r="C14" s="28"/>
      <c r="D14" s="28"/>
      <c r="E14" s="28"/>
      <c r="F14" s="29"/>
      <c r="G14" s="7"/>
      <c r="H14" s="7"/>
      <c r="I14" s="7"/>
      <c r="J14" s="7"/>
      <c r="K14" s="7"/>
      <c r="L14" s="7"/>
    </row>
    <row r="15" spans="1:13" x14ac:dyDescent="0.25">
      <c r="A15" s="25" t="s">
        <v>12</v>
      </c>
      <c r="B15" s="26" t="s">
        <v>13</v>
      </c>
      <c r="C15" s="26" t="s">
        <v>14</v>
      </c>
      <c r="D15" s="26" t="s">
        <v>15</v>
      </c>
      <c r="E15" s="26" t="s">
        <v>16</v>
      </c>
      <c r="F15" s="26" t="s">
        <v>17</v>
      </c>
      <c r="G15" s="7"/>
      <c r="H15" s="7"/>
      <c r="I15" s="7"/>
      <c r="J15" s="7"/>
      <c r="K15" s="7"/>
      <c r="L15" s="7"/>
    </row>
    <row r="16" spans="1:13" ht="48" customHeight="1" x14ac:dyDescent="0.25">
      <c r="A16" s="38" t="s">
        <v>18</v>
      </c>
      <c r="B16" s="39" t="s">
        <v>39</v>
      </c>
      <c r="C16" s="40" t="s">
        <v>44</v>
      </c>
      <c r="D16" s="41" t="s">
        <v>24</v>
      </c>
      <c r="E16" s="41" t="s">
        <v>20</v>
      </c>
      <c r="F16" s="38" t="s">
        <v>21</v>
      </c>
      <c r="G16" s="6"/>
      <c r="H16" s="6"/>
      <c r="I16" s="7"/>
      <c r="J16" s="7"/>
      <c r="K16" s="7"/>
      <c r="L16" s="7"/>
    </row>
    <row r="17" spans="1:12" ht="17.25" customHeight="1" x14ac:dyDescent="0.25">
      <c r="A17" s="42"/>
      <c r="B17" s="43"/>
      <c r="C17" s="44"/>
      <c r="D17" s="44"/>
      <c r="E17" s="44"/>
      <c r="F17" s="44"/>
      <c r="G17" s="6"/>
      <c r="H17" s="6"/>
      <c r="I17" s="7"/>
      <c r="J17" s="7"/>
      <c r="K17" s="7"/>
      <c r="L17" s="7"/>
    </row>
    <row r="18" spans="1:12" ht="17.25" customHeight="1" x14ac:dyDescent="0.25">
      <c r="A18" s="42"/>
      <c r="B18" s="43" t="s">
        <v>36</v>
      </c>
      <c r="C18" s="44"/>
      <c r="D18" s="44"/>
      <c r="E18" s="44"/>
      <c r="F18" s="44"/>
      <c r="G18" s="6"/>
      <c r="H18" s="6"/>
      <c r="I18" s="7"/>
      <c r="J18" s="7"/>
      <c r="K18" s="7"/>
      <c r="L18" s="7"/>
    </row>
    <row r="19" spans="1:12" x14ac:dyDescent="0.25">
      <c r="A19" s="42"/>
      <c r="B19" s="45" t="s">
        <v>37</v>
      </c>
      <c r="C19" s="44"/>
      <c r="D19" s="44"/>
      <c r="E19" s="44"/>
      <c r="F19" s="44"/>
      <c r="G19" s="6"/>
      <c r="H19" s="6"/>
      <c r="I19" s="7"/>
      <c r="J19" s="7"/>
      <c r="K19" s="7"/>
      <c r="L19" s="7"/>
    </row>
    <row r="20" spans="1:12" x14ac:dyDescent="0.25">
      <c r="A20" s="42"/>
      <c r="B20" s="46"/>
      <c r="C20" s="47"/>
      <c r="D20" s="47"/>
      <c r="E20" s="47"/>
      <c r="F20" s="44"/>
      <c r="G20" s="6"/>
      <c r="H20" s="6"/>
      <c r="I20" s="7"/>
      <c r="J20" s="7"/>
      <c r="K20" s="7"/>
      <c r="L20" s="7"/>
    </row>
    <row r="21" spans="1:12" x14ac:dyDescent="0.25">
      <c r="A21" s="42"/>
      <c r="B21" s="46" t="s">
        <v>7</v>
      </c>
      <c r="C21" s="44"/>
      <c r="D21" s="44"/>
      <c r="E21" s="44"/>
      <c r="F21" s="44"/>
      <c r="G21" s="6"/>
      <c r="H21" s="6"/>
      <c r="I21" s="7"/>
      <c r="J21" s="7"/>
      <c r="K21" s="7"/>
      <c r="L21" s="7"/>
    </row>
    <row r="22" spans="1:12" x14ac:dyDescent="0.25">
      <c r="A22" s="42"/>
      <c r="B22" s="48" t="s">
        <v>35</v>
      </c>
      <c r="C22" s="44"/>
      <c r="D22" s="44"/>
      <c r="E22" s="44"/>
      <c r="F22" s="44"/>
      <c r="G22" s="6"/>
      <c r="H22" s="6"/>
      <c r="I22" s="7"/>
      <c r="J22" s="7"/>
      <c r="K22" s="7"/>
      <c r="L22" s="7"/>
    </row>
    <row r="23" spans="1:12" s="32" customFormat="1" x14ac:dyDescent="0.25">
      <c r="A23" s="30"/>
      <c r="B23" s="31"/>
      <c r="C23" s="14"/>
      <c r="D23" s="14"/>
      <c r="E23" s="14"/>
      <c r="F23" s="14"/>
      <c r="G23" s="14"/>
      <c r="H23" s="14"/>
      <c r="I23" s="15"/>
      <c r="J23" s="15"/>
      <c r="K23" s="15"/>
      <c r="L23" s="15"/>
    </row>
    <row r="24" spans="1:12" s="32" customFormat="1" x14ac:dyDescent="0.25">
      <c r="A24" s="30"/>
      <c r="B24" s="31"/>
      <c r="C24" s="14"/>
      <c r="D24" s="14"/>
      <c r="E24" s="14"/>
      <c r="F24" s="14"/>
      <c r="G24" s="14"/>
      <c r="H24" s="14"/>
      <c r="I24" s="15"/>
      <c r="J24" s="15"/>
      <c r="K24" s="15"/>
      <c r="L24" s="15"/>
    </row>
    <row r="25" spans="1:12" s="32" customFormat="1" x14ac:dyDescent="0.25">
      <c r="A25" s="27" t="s">
        <v>31</v>
      </c>
      <c r="B25" s="28"/>
      <c r="C25" s="28"/>
      <c r="D25" s="28"/>
      <c r="E25" s="28"/>
      <c r="F25" s="29"/>
      <c r="G25" s="14"/>
      <c r="H25" s="14"/>
      <c r="I25" s="15"/>
      <c r="J25" s="15"/>
      <c r="K25" s="15"/>
      <c r="L25" s="15"/>
    </row>
    <row r="26" spans="1:12" x14ac:dyDescent="0.25">
      <c r="A26" s="25" t="s">
        <v>12</v>
      </c>
      <c r="B26" s="26" t="s">
        <v>13</v>
      </c>
      <c r="C26" s="26" t="s">
        <v>14</v>
      </c>
      <c r="D26" s="26" t="s">
        <v>15</v>
      </c>
      <c r="E26" s="26" t="s">
        <v>16</v>
      </c>
      <c r="F26" s="26" t="s">
        <v>17</v>
      </c>
      <c r="G26" s="7"/>
      <c r="H26" s="7"/>
      <c r="I26" s="7"/>
      <c r="J26" s="7"/>
      <c r="K26" s="7"/>
      <c r="L26" s="7"/>
    </row>
    <row r="27" spans="1:12" ht="48" customHeight="1" x14ac:dyDescent="0.25">
      <c r="A27" s="38" t="s">
        <v>18</v>
      </c>
      <c r="B27" s="39" t="s">
        <v>39</v>
      </c>
      <c r="C27" s="40" t="s">
        <v>44</v>
      </c>
      <c r="D27" s="41" t="s">
        <v>24</v>
      </c>
      <c r="E27" s="41" t="s">
        <v>20</v>
      </c>
      <c r="F27" s="38" t="s">
        <v>21</v>
      </c>
      <c r="G27" s="6"/>
      <c r="H27" s="6"/>
      <c r="I27" s="7"/>
      <c r="J27" s="7"/>
      <c r="K27" s="7"/>
      <c r="L27" s="7"/>
    </row>
    <row r="28" spans="1:12" x14ac:dyDescent="0.25">
      <c r="A28" s="49"/>
      <c r="B28" s="43"/>
      <c r="C28" s="50"/>
      <c r="D28" s="51"/>
      <c r="E28" s="50"/>
      <c r="F28" s="52"/>
      <c r="G28" s="8"/>
      <c r="H28" s="8"/>
      <c r="I28" s="9"/>
      <c r="J28" s="8"/>
      <c r="K28" s="7"/>
      <c r="L28" s="7"/>
    </row>
    <row r="29" spans="1:12" x14ac:dyDescent="0.25">
      <c r="A29" s="53"/>
      <c r="B29" s="43" t="s">
        <v>36</v>
      </c>
      <c r="C29" s="52"/>
      <c r="D29" s="54"/>
      <c r="E29" s="55"/>
      <c r="F29" s="55"/>
      <c r="G29" s="8"/>
      <c r="H29" s="8"/>
      <c r="I29" s="9"/>
      <c r="J29" s="8"/>
      <c r="K29" s="7"/>
      <c r="L29" s="7"/>
    </row>
    <row r="30" spans="1:12" x14ac:dyDescent="0.25">
      <c r="A30" s="53"/>
      <c r="B30" s="45" t="s">
        <v>37</v>
      </c>
      <c r="C30" s="52"/>
      <c r="D30" s="54"/>
      <c r="E30" s="55"/>
      <c r="F30" s="55"/>
      <c r="G30" s="8"/>
      <c r="H30" s="8"/>
      <c r="I30" s="9"/>
      <c r="J30" s="8"/>
      <c r="K30" s="7"/>
      <c r="L30" s="7"/>
    </row>
    <row r="31" spans="1:12" x14ac:dyDescent="0.25">
      <c r="A31" s="53"/>
      <c r="B31" s="43"/>
      <c r="C31" s="52"/>
      <c r="D31" s="54"/>
      <c r="E31" s="55"/>
      <c r="F31" s="55"/>
      <c r="G31" s="8"/>
      <c r="H31" s="8"/>
      <c r="I31" s="9"/>
      <c r="J31" s="8"/>
      <c r="K31" s="7"/>
      <c r="L31" s="7"/>
    </row>
    <row r="32" spans="1:12" x14ac:dyDescent="0.25">
      <c r="A32" s="53"/>
      <c r="B32" s="48" t="s">
        <v>35</v>
      </c>
      <c r="C32" s="50"/>
      <c r="D32" s="51"/>
      <c r="E32" s="56"/>
      <c r="F32" s="56"/>
      <c r="G32" s="4"/>
      <c r="H32" s="4"/>
      <c r="I32" s="9"/>
      <c r="J32" s="4"/>
      <c r="K32" s="7"/>
      <c r="L32" s="7"/>
    </row>
    <row r="33" spans="1:13" x14ac:dyDescent="0.25">
      <c r="A33" s="6"/>
      <c r="B33" s="7"/>
      <c r="C33" s="7"/>
      <c r="D33" s="7"/>
      <c r="E33" s="7"/>
      <c r="F33" s="7"/>
      <c r="G33" s="7"/>
      <c r="H33" s="7"/>
      <c r="I33" s="7"/>
      <c r="J33" s="7"/>
      <c r="K33" s="7"/>
      <c r="L33" s="7"/>
    </row>
    <row r="34" spans="1:13" ht="21.75" customHeight="1" x14ac:dyDescent="0.25">
      <c r="A34" s="6" t="s">
        <v>43</v>
      </c>
      <c r="B34" s="7"/>
      <c r="C34" s="7"/>
      <c r="D34" s="7"/>
      <c r="E34" s="7"/>
      <c r="F34" s="7"/>
      <c r="G34" s="7"/>
      <c r="H34" s="7"/>
      <c r="I34" s="7"/>
      <c r="J34" s="7"/>
      <c r="K34" s="7"/>
      <c r="L34" s="7"/>
    </row>
    <row r="35" spans="1:13" ht="52.5" customHeight="1" x14ac:dyDescent="0.25">
      <c r="A35" s="109" t="s">
        <v>40</v>
      </c>
      <c r="B35" s="109"/>
      <c r="C35" s="109"/>
      <c r="D35" s="109"/>
      <c r="E35" s="109"/>
      <c r="F35" s="109"/>
      <c r="G35" s="109"/>
      <c r="H35" s="109"/>
      <c r="I35" s="109"/>
      <c r="J35" s="109"/>
      <c r="K35" s="109"/>
      <c r="L35" s="109"/>
      <c r="M35" s="1"/>
    </row>
    <row r="36" spans="1:13" ht="39.75" customHeight="1" x14ac:dyDescent="0.25">
      <c r="A36" s="107" t="s">
        <v>10</v>
      </c>
      <c r="B36" s="108"/>
      <c r="C36" s="108"/>
      <c r="D36" s="108"/>
      <c r="E36" s="108"/>
      <c r="F36" s="108"/>
      <c r="G36" s="108"/>
      <c r="H36" s="108"/>
      <c r="I36" s="108"/>
      <c r="J36" s="108"/>
      <c r="K36" s="108"/>
      <c r="L36" s="108"/>
      <c r="M36" s="1"/>
    </row>
    <row r="37" spans="1:13" ht="132" customHeight="1" x14ac:dyDescent="0.25">
      <c r="A37" s="107" t="s">
        <v>42</v>
      </c>
      <c r="B37" s="108"/>
      <c r="C37" s="108"/>
      <c r="D37" s="108"/>
      <c r="E37" s="108"/>
      <c r="F37" s="108"/>
      <c r="G37" s="108"/>
      <c r="H37" s="108"/>
      <c r="I37" s="108"/>
      <c r="J37" s="108"/>
      <c r="K37" s="108"/>
      <c r="L37" s="108"/>
      <c r="M37" s="1"/>
    </row>
    <row r="38" spans="1:13" ht="20.25" customHeight="1" x14ac:dyDescent="0.25">
      <c r="A38" s="107" t="s">
        <v>41</v>
      </c>
      <c r="B38" s="107"/>
      <c r="C38" s="107"/>
      <c r="D38" s="107"/>
      <c r="E38" s="107"/>
      <c r="F38" s="107"/>
      <c r="G38" s="107"/>
      <c r="H38" s="107"/>
      <c r="I38" s="107"/>
      <c r="J38" s="107"/>
      <c r="K38" s="107"/>
      <c r="L38" s="107"/>
      <c r="M38" s="1"/>
    </row>
    <row r="39" spans="1:13" x14ac:dyDescent="0.25">
      <c r="A39" s="57"/>
      <c r="B39" s="57"/>
      <c r="C39" s="57"/>
      <c r="D39" s="58"/>
      <c r="E39" s="58"/>
      <c r="F39" s="58"/>
      <c r="G39" s="58"/>
      <c r="H39" s="58"/>
      <c r="I39" s="58"/>
      <c r="J39" s="58"/>
      <c r="K39" s="11"/>
      <c r="L39" s="11"/>
      <c r="M39" s="1"/>
    </row>
    <row r="40" spans="1:13" x14ac:dyDescent="0.25">
      <c r="A40" s="59"/>
      <c r="B40" s="59"/>
      <c r="C40" s="59"/>
      <c r="D40" s="59"/>
      <c r="E40" s="59"/>
      <c r="F40" s="59"/>
      <c r="G40" s="59"/>
      <c r="H40" s="59"/>
      <c r="I40" s="59"/>
      <c r="J40" s="59"/>
      <c r="K40" s="17"/>
      <c r="L40" s="17"/>
      <c r="M40" s="5"/>
    </row>
    <row r="41" spans="1:13" x14ac:dyDescent="0.25">
      <c r="A41" s="10"/>
      <c r="B41" s="10"/>
      <c r="C41" s="10"/>
      <c r="D41" s="17"/>
      <c r="E41" s="17"/>
      <c r="F41" s="17"/>
      <c r="G41" s="17"/>
      <c r="H41" s="17"/>
      <c r="I41" s="17"/>
      <c r="J41" s="17"/>
      <c r="K41" s="17"/>
      <c r="L41" s="17"/>
      <c r="M41" s="5"/>
    </row>
    <row r="42" spans="1:13" ht="15.75" thickBot="1" x14ac:dyDescent="0.3">
      <c r="A42" s="10"/>
      <c r="B42" s="10"/>
      <c r="C42" s="10"/>
      <c r="D42" s="17"/>
      <c r="E42" s="17"/>
      <c r="F42" s="17"/>
      <c r="G42" s="17"/>
      <c r="H42" s="17"/>
      <c r="I42" s="17"/>
      <c r="J42" s="17"/>
      <c r="K42" s="17"/>
      <c r="L42" s="17"/>
      <c r="M42" s="5"/>
    </row>
    <row r="43" spans="1:13" x14ac:dyDescent="0.25">
      <c r="A43" s="120" t="s">
        <v>9</v>
      </c>
      <c r="B43" s="121"/>
      <c r="C43" s="121"/>
      <c r="D43" s="121"/>
      <c r="E43" s="121"/>
      <c r="F43" s="121"/>
      <c r="G43" s="121"/>
      <c r="H43" s="121"/>
      <c r="I43" s="121"/>
      <c r="J43" s="121"/>
      <c r="K43" s="121"/>
      <c r="L43" s="122"/>
      <c r="M43" s="5"/>
    </row>
    <row r="44" spans="1:13" ht="31.5" customHeight="1" thickBot="1" x14ac:dyDescent="0.3">
      <c r="A44" s="117" t="s">
        <v>38</v>
      </c>
      <c r="B44" s="118"/>
      <c r="C44" s="118"/>
      <c r="D44" s="118"/>
      <c r="E44" s="118"/>
      <c r="F44" s="118"/>
      <c r="G44" s="118"/>
      <c r="H44" s="118"/>
      <c r="I44" s="118"/>
      <c r="J44" s="118"/>
      <c r="K44" s="118"/>
      <c r="L44" s="119"/>
      <c r="M44" s="5"/>
    </row>
    <row r="45" spans="1:13" x14ac:dyDescent="0.25">
      <c r="A45" s="10"/>
      <c r="B45" s="10"/>
      <c r="C45" s="10"/>
      <c r="D45" s="17"/>
      <c r="E45" s="17"/>
      <c r="F45" s="58"/>
      <c r="G45" s="58"/>
      <c r="H45" s="58"/>
      <c r="I45" s="58"/>
      <c r="J45" s="58"/>
      <c r="K45" s="17"/>
      <c r="L45" s="17"/>
      <c r="M45" s="5"/>
    </row>
    <row r="46" spans="1:13" x14ac:dyDescent="0.25">
      <c r="A46" s="10"/>
      <c r="B46" s="10"/>
      <c r="C46" s="10"/>
      <c r="D46" s="11"/>
      <c r="E46" s="13" t="s">
        <v>11</v>
      </c>
      <c r="F46" s="59"/>
      <c r="G46" s="59"/>
      <c r="H46" s="59"/>
      <c r="I46" s="59"/>
      <c r="J46" s="59"/>
      <c r="K46" s="12"/>
      <c r="L46" s="10"/>
      <c r="M46" s="1"/>
    </row>
    <row r="47" spans="1:13" x14ac:dyDescent="0.25">
      <c r="A47" s="115"/>
      <c r="B47" s="116"/>
      <c r="C47" s="116"/>
      <c r="D47" s="11"/>
      <c r="E47" s="11"/>
      <c r="F47" s="110" t="s">
        <v>33</v>
      </c>
      <c r="G47" s="111"/>
      <c r="H47" s="111"/>
      <c r="I47" s="111"/>
      <c r="J47" s="111"/>
      <c r="K47" s="11"/>
      <c r="L47" s="11"/>
      <c r="M47" s="1"/>
    </row>
    <row r="48" spans="1:13" x14ac:dyDescent="0.25">
      <c r="A48" s="11"/>
      <c r="B48" s="11"/>
      <c r="C48" s="11"/>
      <c r="D48" s="11"/>
      <c r="E48" s="11"/>
      <c r="F48" s="58"/>
      <c r="G48" s="58"/>
      <c r="H48" s="58"/>
      <c r="I48" s="58"/>
      <c r="J48" s="58"/>
      <c r="K48" s="11"/>
      <c r="L48" s="11"/>
      <c r="M48" s="1"/>
    </row>
    <row r="49" spans="1:13" x14ac:dyDescent="0.25">
      <c r="A49" s="11"/>
      <c r="B49" s="11"/>
      <c r="C49" s="11"/>
      <c r="D49" s="11"/>
      <c r="E49" s="11"/>
      <c r="F49" s="59"/>
      <c r="G49" s="59"/>
      <c r="H49" s="59"/>
      <c r="I49" s="59"/>
      <c r="J49" s="59"/>
      <c r="K49" s="11"/>
      <c r="L49" s="11"/>
      <c r="M49" s="1"/>
    </row>
    <row r="50" spans="1:13" x14ac:dyDescent="0.25">
      <c r="A50" s="11"/>
      <c r="B50" s="11"/>
      <c r="C50" s="11"/>
      <c r="D50" s="11"/>
      <c r="E50" s="11"/>
      <c r="F50" s="110" t="s">
        <v>34</v>
      </c>
      <c r="G50" s="111"/>
      <c r="H50" s="111"/>
      <c r="I50" s="112"/>
      <c r="J50" s="112"/>
      <c r="K50" s="12"/>
      <c r="L50" s="10"/>
      <c r="M50" s="1"/>
    </row>
    <row r="51" spans="1:13" x14ac:dyDescent="0.25">
      <c r="A51" s="11"/>
      <c r="B51" s="11"/>
      <c r="C51" s="11"/>
      <c r="D51" s="11"/>
      <c r="E51" s="11"/>
      <c r="F51" s="60"/>
      <c r="G51" s="60"/>
      <c r="H51" s="60"/>
      <c r="I51" s="60"/>
      <c r="J51" s="60"/>
      <c r="K51" s="11"/>
      <c r="L51" s="11"/>
      <c r="M51" s="1"/>
    </row>
    <row r="52" spans="1:13" x14ac:dyDescent="0.25">
      <c r="A52" s="11"/>
      <c r="B52" s="11"/>
      <c r="C52" s="11"/>
      <c r="D52" s="11"/>
      <c r="E52" s="11"/>
      <c r="F52" s="59"/>
      <c r="G52" s="59"/>
      <c r="H52" s="59"/>
      <c r="I52" s="59"/>
      <c r="J52" s="59"/>
      <c r="K52" s="11"/>
      <c r="L52" s="11"/>
      <c r="M52" s="1"/>
    </row>
    <row r="53" spans="1:13" x14ac:dyDescent="0.25">
      <c r="A53" s="11"/>
      <c r="B53" s="11"/>
      <c r="C53" s="11"/>
      <c r="D53" s="11"/>
      <c r="E53" s="11"/>
      <c r="F53" s="110" t="s">
        <v>32</v>
      </c>
      <c r="G53" s="111"/>
      <c r="H53" s="111"/>
      <c r="I53" s="112"/>
      <c r="J53" s="112"/>
      <c r="K53" s="11"/>
      <c r="L53" s="11"/>
      <c r="M53" s="1"/>
    </row>
    <row r="54" spans="1:13" x14ac:dyDescent="0.25">
      <c r="A54" s="11"/>
      <c r="B54" s="11"/>
      <c r="C54" s="11"/>
      <c r="D54" s="11"/>
      <c r="E54" s="11"/>
      <c r="F54" s="60"/>
      <c r="G54" s="60"/>
      <c r="H54" s="60"/>
      <c r="I54" s="60"/>
      <c r="J54" s="60"/>
      <c r="K54" s="12"/>
      <c r="L54" s="10"/>
      <c r="M54" s="2"/>
    </row>
    <row r="55" spans="1:13" x14ac:dyDescent="0.25">
      <c r="A55" s="11"/>
      <c r="B55" s="11"/>
      <c r="C55" s="11"/>
      <c r="D55" s="11"/>
      <c r="E55" s="11"/>
      <c r="F55" s="59"/>
      <c r="G55" s="59"/>
      <c r="H55" s="59"/>
      <c r="I55" s="59"/>
      <c r="J55" s="59"/>
      <c r="K55" s="11"/>
      <c r="L55" s="11"/>
      <c r="M55" s="2"/>
    </row>
    <row r="56" spans="1:13" x14ac:dyDescent="0.25">
      <c r="A56" s="11"/>
      <c r="B56" s="11"/>
      <c r="C56" s="11"/>
      <c r="D56" s="11"/>
      <c r="E56" s="11"/>
      <c r="F56" s="110" t="s">
        <v>8</v>
      </c>
      <c r="G56" s="111"/>
      <c r="H56" s="111"/>
      <c r="I56" s="112"/>
      <c r="J56" s="112"/>
      <c r="K56" s="11"/>
      <c r="L56" s="11"/>
    </row>
    <row r="57" spans="1:13" ht="15" customHeight="1" x14ac:dyDescent="0.25">
      <c r="A57" s="11"/>
      <c r="B57" s="11"/>
      <c r="C57" s="11"/>
      <c r="D57" s="11"/>
      <c r="E57" s="11"/>
      <c r="K57" s="11"/>
      <c r="L57" s="11"/>
    </row>
    <row r="58" spans="1:13" ht="21" customHeight="1" x14ac:dyDescent="0.25">
      <c r="A58" s="11"/>
      <c r="B58" s="11"/>
      <c r="C58" s="11"/>
      <c r="D58" s="11"/>
      <c r="E58" s="11"/>
      <c r="K58" s="11"/>
      <c r="L58" s="11"/>
    </row>
    <row r="59" spans="1:13" ht="24.75" customHeight="1" x14ac:dyDescent="0.25"/>
    <row r="60" spans="1:13" ht="31.5" customHeight="1" x14ac:dyDescent="0.25"/>
    <row r="61" spans="1:13" ht="21" customHeight="1" x14ac:dyDescent="0.25">
      <c r="A61" s="6"/>
      <c r="B61" s="7"/>
      <c r="C61" s="7"/>
      <c r="D61" s="7"/>
      <c r="E61" s="7"/>
      <c r="F61" s="7"/>
      <c r="G61" s="7"/>
      <c r="H61" s="7"/>
      <c r="I61" s="7"/>
      <c r="J61" s="7"/>
      <c r="K61" s="7"/>
      <c r="L61" s="7"/>
    </row>
    <row r="62" spans="1:13" x14ac:dyDescent="0.25">
      <c r="A62" s="6"/>
      <c r="B62" s="113"/>
      <c r="C62" s="114"/>
      <c r="D62" s="114"/>
      <c r="E62" s="114"/>
      <c r="F62" s="114"/>
      <c r="G62" s="114"/>
      <c r="H62" s="114"/>
      <c r="I62" s="114"/>
      <c r="J62" s="114"/>
      <c r="K62" s="7"/>
      <c r="L62" s="7"/>
    </row>
    <row r="63" spans="1:13" x14ac:dyDescent="0.25">
      <c r="A63" s="14"/>
      <c r="B63" s="15"/>
      <c r="C63" s="15"/>
      <c r="D63" s="15"/>
      <c r="E63" s="15"/>
      <c r="F63" s="15"/>
      <c r="G63" s="15"/>
      <c r="H63" s="15"/>
      <c r="I63" s="15"/>
      <c r="J63" s="15"/>
      <c r="K63" s="15"/>
      <c r="L63" s="15"/>
    </row>
    <row r="64" spans="1:13" x14ac:dyDescent="0.25">
      <c r="A64" s="14"/>
      <c r="B64" s="15"/>
      <c r="C64" s="15"/>
      <c r="D64" s="15"/>
      <c r="E64" s="15"/>
      <c r="F64" s="15"/>
      <c r="G64" s="15"/>
      <c r="H64" s="15"/>
      <c r="I64" s="15"/>
      <c r="J64" s="15"/>
      <c r="K64" s="15"/>
      <c r="L64" s="15"/>
    </row>
    <row r="65" spans="1:12" x14ac:dyDescent="0.25">
      <c r="A65" s="14"/>
      <c r="B65" s="15"/>
      <c r="C65" s="15"/>
      <c r="D65" s="15"/>
      <c r="E65" s="15"/>
      <c r="F65" s="15"/>
      <c r="G65" s="15"/>
      <c r="H65" s="16"/>
      <c r="I65" s="15"/>
      <c r="J65" s="15"/>
      <c r="K65" s="15"/>
      <c r="L65" s="15"/>
    </row>
    <row r="66" spans="1:12" x14ac:dyDescent="0.25">
      <c r="A66" s="14"/>
      <c r="B66" s="15"/>
      <c r="C66" s="15"/>
      <c r="D66" s="15"/>
      <c r="E66" s="15"/>
      <c r="F66" s="15"/>
      <c r="G66" s="15"/>
      <c r="H66" s="15"/>
      <c r="I66" s="15"/>
      <c r="J66" s="15"/>
      <c r="K66" s="15"/>
      <c r="L66" s="15"/>
    </row>
    <row r="67" spans="1:12" x14ac:dyDescent="0.25">
      <c r="A67" s="14"/>
      <c r="B67" s="15"/>
      <c r="C67" s="15"/>
      <c r="D67" s="15"/>
      <c r="E67" s="15"/>
      <c r="F67" s="15"/>
      <c r="G67" s="15"/>
      <c r="H67" s="15"/>
      <c r="I67" s="15"/>
      <c r="J67" s="15"/>
      <c r="K67" s="15"/>
      <c r="L67" s="15"/>
    </row>
    <row r="68" spans="1:12" x14ac:dyDescent="0.25">
      <c r="A68" s="14"/>
      <c r="B68" s="15"/>
      <c r="C68" s="15"/>
      <c r="D68" s="15"/>
      <c r="E68" s="15"/>
      <c r="F68" s="15"/>
      <c r="G68" s="15"/>
      <c r="H68" s="15"/>
      <c r="I68" s="15"/>
      <c r="J68" s="15"/>
      <c r="K68" s="15"/>
      <c r="L68" s="15"/>
    </row>
    <row r="69" spans="1:12" x14ac:dyDescent="0.25">
      <c r="A69" s="14"/>
      <c r="B69" s="15"/>
      <c r="C69" s="15"/>
      <c r="D69" s="15"/>
      <c r="E69" s="15"/>
      <c r="F69" s="15"/>
      <c r="G69" s="15"/>
      <c r="H69" s="15"/>
      <c r="I69" s="15"/>
      <c r="J69" s="15"/>
      <c r="K69" s="15"/>
      <c r="L69" s="15"/>
    </row>
    <row r="70" spans="1:12" x14ac:dyDescent="0.25">
      <c r="A70" s="106"/>
      <c r="B70" s="106"/>
      <c r="C70" s="106"/>
      <c r="D70" s="106"/>
      <c r="E70" s="106"/>
      <c r="F70" s="106"/>
      <c r="G70" s="106"/>
      <c r="H70" s="106"/>
      <c r="I70" s="106"/>
      <c r="J70" s="106"/>
      <c r="K70" s="106"/>
      <c r="L70" s="106"/>
    </row>
    <row r="71" spans="1:12" x14ac:dyDescent="0.25">
      <c r="A71" s="106"/>
      <c r="B71" s="106"/>
      <c r="C71" s="106"/>
      <c r="D71" s="106"/>
      <c r="E71" s="106"/>
      <c r="F71" s="106"/>
      <c r="G71" s="106"/>
      <c r="H71" s="106"/>
      <c r="I71" s="106"/>
      <c r="J71" s="106"/>
      <c r="K71" s="106"/>
      <c r="L71" s="106"/>
    </row>
  </sheetData>
  <sheetProtection password="CC11" sheet="1" objects="1" scenarios="1" formatCells="0" insertColumns="0" insertRows="0"/>
  <mergeCells count="19">
    <mergeCell ref="A13:L13"/>
    <mergeCell ref="A11:L11"/>
    <mergeCell ref="A12:L12"/>
    <mergeCell ref="A1:L1"/>
    <mergeCell ref="A9:L9"/>
    <mergeCell ref="A10:L10"/>
    <mergeCell ref="A70:L71"/>
    <mergeCell ref="A36:L36"/>
    <mergeCell ref="A38:L38"/>
    <mergeCell ref="A37:L37"/>
    <mergeCell ref="A35:L35"/>
    <mergeCell ref="F56:J56"/>
    <mergeCell ref="B62:J62"/>
    <mergeCell ref="F50:J50"/>
    <mergeCell ref="F53:J53"/>
    <mergeCell ref="A47:C47"/>
    <mergeCell ref="A44:L44"/>
    <mergeCell ref="A43:L43"/>
    <mergeCell ref="F47:J47"/>
  </mergeCells>
  <pageMargins left="0.7" right="0.7" top="0.75" bottom="0.75" header="0.3" footer="0.3"/>
  <pageSetup scale="56" orientation="portrait" r:id="rId1"/>
  <headerFooter>
    <oddHeader xml:space="preserve">&amp;LMaryland Department of Housing and Community Development &amp;RCommunity Development Administration
      Multifamily Housing Development Programs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workbookViewId="0"/>
  </sheetViews>
  <sheetFormatPr defaultColWidth="11.7109375" defaultRowHeight="12.75" x14ac:dyDescent="0.2"/>
  <cols>
    <col min="1" max="1" width="7.140625" style="215" customWidth="1"/>
    <col min="2" max="2" width="31.85546875" style="215" customWidth="1"/>
    <col min="3" max="5" width="15.7109375" style="215" customWidth="1"/>
    <col min="6" max="6" width="5.28515625" style="215" customWidth="1"/>
    <col min="7" max="7" width="20.85546875" style="215" customWidth="1"/>
    <col min="8" max="8" width="7.7109375" style="215" customWidth="1"/>
    <col min="9" max="9" width="2.5703125" style="215" hidden="1" customWidth="1"/>
    <col min="10" max="16" width="11.7109375" style="232"/>
    <col min="17" max="16384" width="11.7109375" style="215"/>
  </cols>
  <sheetData>
    <row r="1" spans="1:15" s="215" customFormat="1" ht="12.4" customHeight="1" x14ac:dyDescent="0.2">
      <c r="A1" s="131" t="s">
        <v>45</v>
      </c>
      <c r="B1" s="131"/>
      <c r="C1" s="131"/>
      <c r="D1" s="131"/>
      <c r="E1" s="131"/>
      <c r="F1" s="131"/>
      <c r="G1" s="131"/>
      <c r="H1" s="190" t="s">
        <v>248</v>
      </c>
      <c r="I1" s="131"/>
      <c r="J1" s="191"/>
      <c r="K1" s="191"/>
      <c r="L1" s="191"/>
      <c r="M1" s="191"/>
      <c r="N1" s="191"/>
      <c r="O1" s="191"/>
    </row>
    <row r="2" spans="1:15" s="215" customFormat="1" ht="12.4" customHeight="1" x14ac:dyDescent="0.2">
      <c r="A2" s="131" t="s">
        <v>249</v>
      </c>
      <c r="B2" s="131"/>
      <c r="C2" s="131"/>
      <c r="D2" s="131"/>
      <c r="E2" s="131"/>
      <c r="F2" s="131"/>
      <c r="G2" s="131"/>
      <c r="H2" s="190" t="s">
        <v>48</v>
      </c>
      <c r="I2" s="131"/>
      <c r="J2" s="191"/>
      <c r="K2" s="191"/>
      <c r="L2" s="191"/>
      <c r="M2" s="191"/>
      <c r="N2" s="191"/>
      <c r="O2" s="191"/>
    </row>
    <row r="3" spans="1:15" s="215" customFormat="1" ht="12.4" customHeight="1" x14ac:dyDescent="0.2">
      <c r="A3" s="131"/>
      <c r="B3" s="131"/>
      <c r="C3" s="131"/>
      <c r="D3" s="131"/>
      <c r="E3" s="131"/>
      <c r="F3" s="131"/>
      <c r="G3" s="131"/>
      <c r="H3" s="190"/>
      <c r="I3" s="131"/>
      <c r="J3" s="191"/>
      <c r="K3" s="191"/>
      <c r="L3" s="191"/>
      <c r="M3" s="191"/>
      <c r="N3" s="191"/>
      <c r="O3" s="191"/>
    </row>
    <row r="4" spans="1:15" s="215" customFormat="1" ht="12.4" customHeight="1" x14ac:dyDescent="0.2">
      <c r="A4" s="259" t="s">
        <v>250</v>
      </c>
      <c r="B4" s="258"/>
      <c r="C4" s="131"/>
      <c r="D4" s="131"/>
      <c r="E4" s="131"/>
      <c r="F4" s="131"/>
      <c r="G4" s="131"/>
      <c r="H4" s="190"/>
      <c r="I4" s="131"/>
      <c r="J4" s="191"/>
      <c r="K4" s="191"/>
      <c r="L4" s="191"/>
      <c r="M4" s="191"/>
      <c r="N4" s="191"/>
      <c r="O4" s="191"/>
    </row>
    <row r="5" spans="1:15" s="215" customFormat="1" ht="12.4" customHeight="1" x14ac:dyDescent="0.2">
      <c r="A5" s="131"/>
      <c r="B5" s="131"/>
      <c r="C5" s="131"/>
      <c r="D5" s="131"/>
      <c r="E5" s="131"/>
      <c r="F5" s="131"/>
      <c r="G5" s="131"/>
      <c r="H5" s="131"/>
      <c r="I5" s="131"/>
      <c r="J5" s="191"/>
      <c r="K5" s="191"/>
      <c r="L5" s="191"/>
      <c r="M5" s="191"/>
      <c r="N5" s="191"/>
      <c r="O5" s="191"/>
    </row>
    <row r="6" spans="1:15" s="215" customFormat="1" ht="13.15" customHeight="1" x14ac:dyDescent="0.2">
      <c r="A6" s="216" t="s">
        <v>251</v>
      </c>
      <c r="B6" s="217"/>
      <c r="C6" s="217"/>
      <c r="D6" s="217"/>
      <c r="E6" s="217"/>
      <c r="F6" s="217"/>
      <c r="G6" s="217"/>
      <c r="H6" s="217"/>
      <c r="I6" s="218"/>
      <c r="J6" s="191"/>
      <c r="K6" s="191"/>
      <c r="L6" s="191"/>
      <c r="M6" s="191"/>
      <c r="N6" s="191"/>
      <c r="O6" s="191"/>
    </row>
    <row r="7" spans="1:15" s="215" customFormat="1" ht="12.4" customHeight="1" x14ac:dyDescent="0.2">
      <c r="A7" s="131"/>
      <c r="B7" s="131"/>
      <c r="C7" s="131"/>
      <c r="D7" s="131"/>
      <c r="E7" s="131"/>
      <c r="F7" s="131"/>
      <c r="G7" s="131"/>
      <c r="H7" s="131"/>
      <c r="I7" s="131"/>
      <c r="J7" s="191"/>
      <c r="K7" s="191"/>
      <c r="L7" s="191"/>
      <c r="M7" s="191"/>
      <c r="N7" s="191"/>
      <c r="O7" s="191"/>
    </row>
    <row r="8" spans="1:15" s="215" customFormat="1" ht="12.4" customHeight="1" x14ac:dyDescent="0.2">
      <c r="A8" s="258" t="s">
        <v>252</v>
      </c>
      <c r="B8" s="258"/>
      <c r="C8" s="258"/>
      <c r="D8" s="258"/>
      <c r="E8" s="258"/>
      <c r="F8" s="258" t="s">
        <v>253</v>
      </c>
      <c r="G8" s="258"/>
      <c r="H8" s="258"/>
      <c r="I8" s="131"/>
      <c r="J8" s="191"/>
      <c r="K8" s="191"/>
      <c r="L8" s="191"/>
      <c r="M8" s="191"/>
      <c r="N8" s="191"/>
      <c r="O8" s="191"/>
    </row>
    <row r="9" spans="1:15" s="215" customFormat="1" ht="12.4" customHeight="1" x14ac:dyDescent="0.2">
      <c r="A9" s="258"/>
      <c r="B9" s="258"/>
      <c r="C9" s="258"/>
      <c r="D9" s="258"/>
      <c r="E9" s="258"/>
      <c r="F9" s="258"/>
      <c r="G9" s="258"/>
      <c r="H9" s="258"/>
      <c r="I9" s="131"/>
      <c r="J9" s="191"/>
      <c r="K9" s="191"/>
      <c r="L9" s="191"/>
      <c r="M9" s="191"/>
      <c r="N9" s="191"/>
      <c r="O9" s="191"/>
    </row>
    <row r="10" spans="1:15" s="215" customFormat="1" ht="12.4" customHeight="1" x14ac:dyDescent="0.2">
      <c r="A10" s="258" t="s">
        <v>254</v>
      </c>
      <c r="B10" s="258"/>
      <c r="C10" s="258"/>
      <c r="D10" s="258"/>
      <c r="E10" s="258"/>
      <c r="F10" s="258" t="s">
        <v>255</v>
      </c>
      <c r="G10" s="258"/>
      <c r="H10" s="258"/>
      <c r="I10" s="131"/>
      <c r="J10" s="191"/>
      <c r="K10" s="191"/>
      <c r="L10" s="191"/>
      <c r="M10" s="191"/>
      <c r="N10" s="191"/>
      <c r="O10" s="191"/>
    </row>
    <row r="11" spans="1:15" s="215" customFormat="1" ht="12.4" customHeight="1" x14ac:dyDescent="0.2">
      <c r="A11" s="258"/>
      <c r="B11" s="258"/>
      <c r="C11" s="258"/>
      <c r="D11" s="258"/>
      <c r="E11" s="258"/>
      <c r="F11" s="258"/>
      <c r="G11" s="258"/>
      <c r="H11" s="258"/>
      <c r="I11" s="131"/>
      <c r="J11" s="191"/>
      <c r="K11" s="191"/>
      <c r="L11" s="191"/>
      <c r="M11" s="191"/>
      <c r="N11" s="191"/>
      <c r="O11" s="191"/>
    </row>
    <row r="12" spans="1:15" s="215" customFormat="1" ht="12.4" customHeight="1" x14ac:dyDescent="0.2">
      <c r="A12" s="258" t="s">
        <v>256</v>
      </c>
      <c r="B12" s="258"/>
      <c r="C12" s="258"/>
      <c r="D12" s="258"/>
      <c r="E12" s="258"/>
      <c r="F12" s="258" t="s">
        <v>257</v>
      </c>
      <c r="G12" s="258"/>
      <c r="H12" s="258"/>
      <c r="I12" s="131"/>
      <c r="J12" s="191"/>
      <c r="K12" s="191"/>
      <c r="L12" s="191"/>
      <c r="M12" s="191"/>
      <c r="N12" s="191"/>
      <c r="O12" s="191"/>
    </row>
    <row r="13" spans="1:15" s="215" customFormat="1" ht="12.4" customHeight="1" x14ac:dyDescent="0.2">
      <c r="A13" s="258"/>
      <c r="B13" s="258"/>
      <c r="C13" s="258"/>
      <c r="D13" s="258"/>
      <c r="E13" s="258"/>
      <c r="F13" s="258"/>
      <c r="G13" s="258"/>
      <c r="H13" s="258"/>
      <c r="I13" s="131"/>
      <c r="J13" s="191"/>
      <c r="K13" s="191"/>
      <c r="L13" s="191"/>
      <c r="M13" s="191"/>
      <c r="N13" s="191"/>
      <c r="O13" s="191"/>
    </row>
    <row r="14" spans="1:15" s="215" customFormat="1" ht="12.4" customHeight="1" x14ac:dyDescent="0.2">
      <c r="A14" s="258" t="s">
        <v>258</v>
      </c>
      <c r="B14" s="258"/>
      <c r="C14" s="258"/>
      <c r="D14" s="258"/>
      <c r="E14" s="258"/>
      <c r="F14" s="258"/>
      <c r="G14" s="258"/>
      <c r="H14" s="258"/>
      <c r="I14" s="131"/>
      <c r="J14" s="191"/>
      <c r="K14" s="191"/>
      <c r="L14" s="191"/>
      <c r="M14" s="191"/>
      <c r="N14" s="191"/>
      <c r="O14" s="191"/>
    </row>
    <row r="15" spans="1:15" s="215" customFormat="1" ht="12.4" customHeight="1" x14ac:dyDescent="0.2">
      <c r="A15" s="258"/>
      <c r="B15" s="258"/>
      <c r="C15" s="258"/>
      <c r="D15" s="258"/>
      <c r="E15" s="258"/>
      <c r="F15" s="258"/>
      <c r="G15" s="258"/>
      <c r="H15" s="258"/>
      <c r="I15" s="131"/>
      <c r="J15" s="191"/>
      <c r="K15" s="191"/>
      <c r="L15" s="191"/>
      <c r="M15" s="191"/>
      <c r="N15" s="191"/>
      <c r="O15" s="191"/>
    </row>
    <row r="16" spans="1:15" s="215" customFormat="1" ht="45" customHeight="1" x14ac:dyDescent="0.2">
      <c r="A16" s="219" t="s">
        <v>259</v>
      </c>
      <c r="B16" s="219"/>
      <c r="C16" s="219"/>
      <c r="D16" s="219"/>
      <c r="E16" s="219"/>
      <c r="F16" s="219"/>
      <c r="G16" s="219"/>
      <c r="H16" s="219"/>
      <c r="I16" s="219"/>
      <c r="J16" s="191"/>
      <c r="K16" s="191"/>
      <c r="L16" s="191"/>
      <c r="M16" s="191"/>
      <c r="N16" s="191"/>
      <c r="O16" s="191"/>
    </row>
    <row r="17" spans="1:15" s="215" customFormat="1" ht="12.4" customHeight="1" x14ac:dyDescent="0.2">
      <c r="A17" s="220"/>
      <c r="B17" s="220"/>
      <c r="C17" s="220"/>
      <c r="D17" s="220"/>
      <c r="E17" s="220"/>
      <c r="F17" s="220"/>
      <c r="G17" s="220"/>
      <c r="H17" s="220"/>
      <c r="I17" s="220"/>
      <c r="J17" s="191"/>
      <c r="K17" s="191"/>
      <c r="L17" s="191"/>
      <c r="M17" s="191"/>
      <c r="N17" s="191"/>
      <c r="O17" s="191"/>
    </row>
    <row r="18" spans="1:15" s="215" customFormat="1" ht="28.15" customHeight="1" x14ac:dyDescent="0.2">
      <c r="A18" s="219" t="s">
        <v>260</v>
      </c>
      <c r="B18" s="219"/>
      <c r="C18" s="219"/>
      <c r="D18" s="219"/>
      <c r="E18" s="219"/>
      <c r="F18" s="219"/>
      <c r="G18" s="219"/>
      <c r="H18" s="219"/>
      <c r="I18" s="219"/>
      <c r="J18" s="191"/>
      <c r="K18" s="191"/>
      <c r="L18" s="191"/>
      <c r="M18" s="191"/>
      <c r="N18" s="191"/>
      <c r="O18" s="191"/>
    </row>
    <row r="19" spans="1:15" s="215" customFormat="1" ht="12.4" customHeight="1" x14ac:dyDescent="0.2">
      <c r="A19" s="131"/>
      <c r="B19" s="131"/>
      <c r="C19" s="131"/>
      <c r="D19" s="131"/>
      <c r="E19" s="131"/>
      <c r="F19" s="131"/>
      <c r="G19" s="131"/>
      <c r="H19" s="131"/>
      <c r="I19" s="220"/>
      <c r="J19" s="191"/>
      <c r="K19" s="191"/>
      <c r="L19" s="191"/>
      <c r="M19" s="191"/>
      <c r="N19" s="191"/>
      <c r="O19" s="191"/>
    </row>
    <row r="20" spans="1:15" s="215" customFormat="1" ht="13.15" customHeight="1" x14ac:dyDescent="0.2">
      <c r="A20" s="260"/>
      <c r="B20" s="260"/>
      <c r="C20" s="261" t="s">
        <v>261</v>
      </c>
      <c r="D20" s="261" t="s">
        <v>262</v>
      </c>
      <c r="E20" s="262"/>
      <c r="F20" s="263" t="s">
        <v>263</v>
      </c>
      <c r="G20" s="264"/>
      <c r="H20" s="265"/>
      <c r="I20" s="131"/>
      <c r="J20" s="191"/>
      <c r="K20" s="191"/>
      <c r="L20" s="191"/>
      <c r="M20" s="191"/>
      <c r="N20" s="191"/>
      <c r="O20" s="191"/>
    </row>
    <row r="21" spans="1:15" s="215" customFormat="1" ht="12.4" customHeight="1" x14ac:dyDescent="0.2">
      <c r="A21" s="169" t="s">
        <v>264</v>
      </c>
      <c r="B21" s="169" t="s">
        <v>265</v>
      </c>
      <c r="C21" s="169" t="s">
        <v>266</v>
      </c>
      <c r="D21" s="169" t="s">
        <v>266</v>
      </c>
      <c r="E21" s="266" t="s">
        <v>267</v>
      </c>
      <c r="F21" s="267" t="s">
        <v>268</v>
      </c>
      <c r="G21" s="268"/>
      <c r="H21" s="269" t="s">
        <v>269</v>
      </c>
      <c r="I21" s="131"/>
      <c r="J21" s="191"/>
      <c r="K21" s="191"/>
      <c r="L21" s="191"/>
      <c r="M21" s="191"/>
      <c r="N21" s="191"/>
      <c r="O21" s="191"/>
    </row>
    <row r="22" spans="1:15" s="215" customFormat="1" ht="13.5" customHeight="1" x14ac:dyDescent="0.2">
      <c r="A22" s="270" t="s">
        <v>270</v>
      </c>
      <c r="B22" s="271" t="s">
        <v>271</v>
      </c>
      <c r="C22" s="272">
        <v>0</v>
      </c>
      <c r="D22" s="272">
        <v>0</v>
      </c>
      <c r="E22" s="272">
        <f>+C22+D22</f>
        <v>0</v>
      </c>
      <c r="F22" s="273"/>
      <c r="G22" s="274"/>
      <c r="H22" s="270" t="s">
        <v>272</v>
      </c>
      <c r="I22" s="131"/>
      <c r="J22" s="191"/>
      <c r="K22" s="191"/>
      <c r="L22" s="191"/>
      <c r="M22" s="191"/>
      <c r="N22" s="191"/>
      <c r="O22" s="191"/>
    </row>
    <row r="23" spans="1:15" s="215" customFormat="1" ht="13.5" customHeight="1" x14ac:dyDescent="0.2">
      <c r="A23" s="275" t="s">
        <v>273</v>
      </c>
      <c r="B23" s="276" t="s">
        <v>274</v>
      </c>
      <c r="C23" s="277">
        <v>0</v>
      </c>
      <c r="D23" s="278">
        <v>0</v>
      </c>
      <c r="E23" s="277">
        <f t="shared" ref="E23:E48" si="0">C23+D23</f>
        <v>0</v>
      </c>
      <c r="F23" s="273"/>
      <c r="G23" s="274"/>
      <c r="H23" s="270" t="s">
        <v>275</v>
      </c>
      <c r="I23" s="131"/>
      <c r="J23" s="191"/>
      <c r="K23" s="191"/>
      <c r="L23" s="191"/>
      <c r="M23" s="191"/>
      <c r="N23" s="191"/>
      <c r="O23" s="191"/>
    </row>
    <row r="24" spans="1:15" s="215" customFormat="1" ht="13.5" customHeight="1" x14ac:dyDescent="0.2">
      <c r="A24" s="275" t="s">
        <v>276</v>
      </c>
      <c r="B24" s="276" t="s">
        <v>277</v>
      </c>
      <c r="C24" s="277">
        <v>0</v>
      </c>
      <c r="D24" s="278">
        <v>0</v>
      </c>
      <c r="E24" s="277">
        <f t="shared" si="0"/>
        <v>0</v>
      </c>
      <c r="F24" s="273"/>
      <c r="G24" s="274"/>
      <c r="H24" s="270" t="s">
        <v>278</v>
      </c>
      <c r="I24" s="131"/>
      <c r="J24" s="191"/>
      <c r="K24" s="191"/>
      <c r="L24" s="191"/>
      <c r="M24" s="191"/>
      <c r="N24" s="191"/>
      <c r="O24" s="191"/>
    </row>
    <row r="25" spans="1:15" s="215" customFormat="1" ht="13.5" customHeight="1" x14ac:dyDescent="0.2">
      <c r="A25" s="270" t="s">
        <v>279</v>
      </c>
      <c r="B25" s="279" t="s">
        <v>280</v>
      </c>
      <c r="C25" s="277">
        <v>0</v>
      </c>
      <c r="D25" s="278">
        <v>0</v>
      </c>
      <c r="E25" s="277">
        <f t="shared" si="0"/>
        <v>0</v>
      </c>
      <c r="F25" s="273"/>
      <c r="G25" s="274"/>
      <c r="H25" s="270" t="s">
        <v>281</v>
      </c>
      <c r="I25" s="131"/>
      <c r="J25" s="191"/>
      <c r="K25" s="191"/>
      <c r="L25" s="191"/>
      <c r="M25" s="191"/>
      <c r="N25" s="191"/>
      <c r="O25" s="191"/>
    </row>
    <row r="26" spans="1:15" s="215" customFormat="1" ht="13.5" customHeight="1" x14ac:dyDescent="0.2">
      <c r="A26" s="270" t="s">
        <v>282</v>
      </c>
      <c r="B26" s="279" t="s">
        <v>283</v>
      </c>
      <c r="C26" s="277">
        <v>0</v>
      </c>
      <c r="D26" s="278">
        <v>0</v>
      </c>
      <c r="E26" s="277">
        <f t="shared" si="0"/>
        <v>0</v>
      </c>
      <c r="F26" s="273"/>
      <c r="G26" s="274"/>
      <c r="H26" s="270" t="s">
        <v>284</v>
      </c>
      <c r="I26" s="131"/>
      <c r="J26" s="191"/>
      <c r="K26" s="191"/>
      <c r="L26" s="191"/>
      <c r="M26" s="191"/>
      <c r="N26" s="191"/>
      <c r="O26" s="191"/>
    </row>
    <row r="27" spans="1:15" s="215" customFormat="1" ht="13.5" customHeight="1" x14ac:dyDescent="0.2">
      <c r="A27" s="275" t="s">
        <v>285</v>
      </c>
      <c r="B27" s="280" t="s">
        <v>286</v>
      </c>
      <c r="C27" s="277">
        <v>0</v>
      </c>
      <c r="D27" s="278">
        <v>0</v>
      </c>
      <c r="E27" s="277">
        <f t="shared" si="0"/>
        <v>0</v>
      </c>
      <c r="F27" s="273"/>
      <c r="G27" s="274"/>
      <c r="H27" s="270" t="s">
        <v>287</v>
      </c>
      <c r="I27" s="131"/>
      <c r="J27" s="191"/>
      <c r="K27" s="191"/>
      <c r="L27" s="191"/>
      <c r="M27" s="191"/>
      <c r="N27" s="191"/>
      <c r="O27" s="191"/>
    </row>
    <row r="28" spans="1:15" s="215" customFormat="1" ht="13.5" customHeight="1" x14ac:dyDescent="0.2">
      <c r="A28" s="275" t="s">
        <v>288</v>
      </c>
      <c r="B28" s="276" t="s">
        <v>289</v>
      </c>
      <c r="C28" s="277">
        <v>0</v>
      </c>
      <c r="D28" s="278">
        <v>0</v>
      </c>
      <c r="E28" s="277">
        <f t="shared" si="0"/>
        <v>0</v>
      </c>
      <c r="F28" s="273"/>
      <c r="G28" s="274"/>
      <c r="H28" s="281">
        <v>7</v>
      </c>
      <c r="I28" s="131"/>
      <c r="J28" s="191"/>
      <c r="K28" s="191"/>
      <c r="L28" s="191"/>
      <c r="M28" s="191"/>
      <c r="N28" s="191"/>
      <c r="O28" s="191"/>
    </row>
    <row r="29" spans="1:15" s="215" customFormat="1" ht="13.5" customHeight="1" x14ac:dyDescent="0.2">
      <c r="A29" s="275" t="s">
        <v>290</v>
      </c>
      <c r="B29" s="276" t="s">
        <v>291</v>
      </c>
      <c r="C29" s="277">
        <v>0</v>
      </c>
      <c r="D29" s="278">
        <v>0</v>
      </c>
      <c r="E29" s="277">
        <f t="shared" si="0"/>
        <v>0</v>
      </c>
      <c r="F29" s="273"/>
      <c r="G29" s="274"/>
      <c r="H29" s="270" t="s">
        <v>292</v>
      </c>
      <c r="I29" s="131"/>
      <c r="J29" s="191"/>
      <c r="K29" s="191"/>
      <c r="L29" s="191"/>
      <c r="M29" s="191"/>
      <c r="N29" s="191"/>
      <c r="O29" s="191"/>
    </row>
    <row r="30" spans="1:15" s="215" customFormat="1" ht="13.5" customHeight="1" x14ac:dyDescent="0.2">
      <c r="A30" s="275" t="s">
        <v>293</v>
      </c>
      <c r="B30" s="276" t="s">
        <v>294</v>
      </c>
      <c r="C30" s="277">
        <v>0</v>
      </c>
      <c r="D30" s="278">
        <v>0</v>
      </c>
      <c r="E30" s="277">
        <f>C30+D30</f>
        <v>0</v>
      </c>
      <c r="F30" s="273"/>
      <c r="G30" s="274"/>
      <c r="H30" s="270" t="s">
        <v>295</v>
      </c>
      <c r="I30" s="131"/>
      <c r="J30" s="191"/>
      <c r="K30" s="191"/>
      <c r="L30" s="191"/>
      <c r="M30" s="191"/>
      <c r="N30" s="191"/>
      <c r="O30" s="191"/>
    </row>
    <row r="31" spans="1:15" s="215" customFormat="1" ht="13.5" customHeight="1" x14ac:dyDescent="0.2">
      <c r="A31" s="270" t="s">
        <v>296</v>
      </c>
      <c r="B31" s="279" t="s">
        <v>297</v>
      </c>
      <c r="C31" s="277">
        <v>0</v>
      </c>
      <c r="D31" s="278">
        <v>0</v>
      </c>
      <c r="E31" s="277">
        <f t="shared" si="0"/>
        <v>0</v>
      </c>
      <c r="F31" s="273"/>
      <c r="G31" s="274"/>
      <c r="H31" s="270" t="s">
        <v>298</v>
      </c>
      <c r="I31" s="131"/>
      <c r="J31" s="191"/>
      <c r="K31" s="191"/>
      <c r="L31" s="191"/>
      <c r="M31" s="191"/>
      <c r="N31" s="191"/>
      <c r="O31" s="191"/>
    </row>
    <row r="32" spans="1:15" s="215" customFormat="1" ht="13.5" customHeight="1" x14ac:dyDescent="0.2">
      <c r="A32" s="270" t="s">
        <v>299</v>
      </c>
      <c r="B32" s="279" t="s">
        <v>300</v>
      </c>
      <c r="C32" s="277">
        <v>0</v>
      </c>
      <c r="D32" s="278">
        <v>0</v>
      </c>
      <c r="E32" s="277">
        <f t="shared" si="0"/>
        <v>0</v>
      </c>
      <c r="F32" s="273"/>
      <c r="G32" s="274"/>
      <c r="H32" s="270" t="s">
        <v>301</v>
      </c>
      <c r="I32" s="131"/>
      <c r="J32" s="191"/>
      <c r="K32" s="191"/>
      <c r="L32" s="191"/>
      <c r="M32" s="191"/>
      <c r="N32" s="191"/>
      <c r="O32" s="191"/>
    </row>
    <row r="33" spans="1:16" ht="13.5" customHeight="1" x14ac:dyDescent="0.2">
      <c r="A33" s="270" t="s">
        <v>302</v>
      </c>
      <c r="B33" s="279" t="s">
        <v>303</v>
      </c>
      <c r="C33" s="277">
        <v>0</v>
      </c>
      <c r="D33" s="278">
        <v>0</v>
      </c>
      <c r="E33" s="277">
        <f>C33+D33</f>
        <v>0</v>
      </c>
      <c r="F33" s="273"/>
      <c r="G33" s="274"/>
      <c r="H33" s="270" t="s">
        <v>304</v>
      </c>
      <c r="I33" s="131"/>
      <c r="J33" s="191"/>
      <c r="K33" s="191"/>
      <c r="L33" s="191"/>
      <c r="M33" s="191"/>
      <c r="N33" s="191"/>
      <c r="O33" s="191"/>
    </row>
    <row r="34" spans="1:16" ht="13.5" customHeight="1" x14ac:dyDescent="0.2">
      <c r="A34" s="270" t="s">
        <v>305</v>
      </c>
      <c r="B34" s="279" t="s">
        <v>306</v>
      </c>
      <c r="C34" s="277">
        <v>0</v>
      </c>
      <c r="D34" s="278">
        <v>0</v>
      </c>
      <c r="E34" s="277">
        <f>C34+D34</f>
        <v>0</v>
      </c>
      <c r="F34" s="273"/>
      <c r="G34" s="274"/>
      <c r="H34" s="270" t="s">
        <v>307</v>
      </c>
      <c r="I34" s="131"/>
      <c r="J34" s="191"/>
      <c r="K34" s="191"/>
      <c r="L34" s="191"/>
      <c r="M34" s="191"/>
      <c r="N34" s="191"/>
      <c r="O34" s="191"/>
    </row>
    <row r="35" spans="1:16" ht="13.5" customHeight="1" x14ac:dyDescent="0.2">
      <c r="A35" s="270" t="s">
        <v>308</v>
      </c>
      <c r="B35" s="279" t="s">
        <v>309</v>
      </c>
      <c r="C35" s="277">
        <v>0</v>
      </c>
      <c r="D35" s="278">
        <v>0</v>
      </c>
      <c r="E35" s="277">
        <f t="shared" si="0"/>
        <v>0</v>
      </c>
      <c r="F35" s="273"/>
      <c r="G35" s="274"/>
      <c r="H35" s="270" t="s">
        <v>310</v>
      </c>
      <c r="I35" s="131"/>
      <c r="J35" s="191"/>
      <c r="K35" s="191"/>
      <c r="L35" s="191"/>
      <c r="M35" s="191"/>
      <c r="N35" s="191"/>
      <c r="O35" s="191"/>
    </row>
    <row r="36" spans="1:16" ht="13.5" customHeight="1" x14ac:dyDescent="0.2">
      <c r="A36" s="270" t="s">
        <v>311</v>
      </c>
      <c r="B36" s="279" t="s">
        <v>312</v>
      </c>
      <c r="C36" s="277">
        <v>0</v>
      </c>
      <c r="D36" s="278">
        <v>0</v>
      </c>
      <c r="E36" s="277">
        <f t="shared" si="0"/>
        <v>0</v>
      </c>
      <c r="F36" s="273"/>
      <c r="G36" s="274"/>
      <c r="H36" s="270" t="s">
        <v>313</v>
      </c>
      <c r="I36" s="131"/>
      <c r="J36" s="191"/>
      <c r="K36" s="191"/>
      <c r="L36" s="191"/>
      <c r="M36" s="191"/>
      <c r="N36" s="191"/>
      <c r="O36" s="191"/>
    </row>
    <row r="37" spans="1:16" ht="13.5" customHeight="1" x14ac:dyDescent="0.2">
      <c r="A37" s="270" t="s">
        <v>314</v>
      </c>
      <c r="B37" s="279" t="s">
        <v>315</v>
      </c>
      <c r="C37" s="277">
        <v>0</v>
      </c>
      <c r="D37" s="278">
        <v>0</v>
      </c>
      <c r="E37" s="277">
        <f t="shared" si="0"/>
        <v>0</v>
      </c>
      <c r="F37" s="273"/>
      <c r="G37" s="274"/>
      <c r="H37" s="270" t="s">
        <v>316</v>
      </c>
      <c r="I37" s="131"/>
      <c r="J37" s="191"/>
      <c r="K37" s="191"/>
      <c r="L37" s="191"/>
      <c r="M37" s="191"/>
      <c r="N37" s="191"/>
      <c r="O37" s="191"/>
    </row>
    <row r="38" spans="1:16" ht="13.5" customHeight="1" x14ac:dyDescent="0.2">
      <c r="A38" s="270" t="s">
        <v>317</v>
      </c>
      <c r="B38" s="279" t="s">
        <v>318</v>
      </c>
      <c r="C38" s="277">
        <v>0</v>
      </c>
      <c r="D38" s="278">
        <v>0</v>
      </c>
      <c r="E38" s="277">
        <f t="shared" si="0"/>
        <v>0</v>
      </c>
      <c r="F38" s="273"/>
      <c r="G38" s="274"/>
      <c r="H38" s="270" t="s">
        <v>319</v>
      </c>
      <c r="I38" s="131"/>
      <c r="J38" s="191"/>
      <c r="K38" s="191"/>
      <c r="L38" s="191"/>
      <c r="M38" s="191"/>
      <c r="N38" s="191"/>
      <c r="O38" s="191"/>
    </row>
    <row r="39" spans="1:16" ht="13.5" customHeight="1" x14ac:dyDescent="0.2">
      <c r="A39" s="270" t="s">
        <v>320</v>
      </c>
      <c r="B39" s="279" t="s">
        <v>321</v>
      </c>
      <c r="C39" s="277">
        <v>0</v>
      </c>
      <c r="D39" s="278">
        <v>0</v>
      </c>
      <c r="E39" s="277">
        <f t="shared" si="0"/>
        <v>0</v>
      </c>
      <c r="F39" s="273"/>
      <c r="G39" s="274"/>
      <c r="H39" s="270" t="s">
        <v>322</v>
      </c>
      <c r="I39" s="131"/>
      <c r="J39" s="191"/>
      <c r="K39" s="191"/>
      <c r="L39" s="191"/>
      <c r="M39" s="191"/>
      <c r="N39" s="191"/>
      <c r="O39" s="191"/>
    </row>
    <row r="40" spans="1:16" ht="13.5" customHeight="1" x14ac:dyDescent="0.2">
      <c r="A40" s="270" t="s">
        <v>323</v>
      </c>
      <c r="B40" s="279" t="s">
        <v>324</v>
      </c>
      <c r="C40" s="277">
        <v>0</v>
      </c>
      <c r="D40" s="278">
        <v>0</v>
      </c>
      <c r="E40" s="277">
        <f t="shared" si="0"/>
        <v>0</v>
      </c>
      <c r="F40" s="273"/>
      <c r="G40" s="274"/>
      <c r="H40" s="270" t="s">
        <v>325</v>
      </c>
      <c r="I40" s="131"/>
      <c r="J40" s="191"/>
      <c r="K40" s="191"/>
      <c r="L40" s="191"/>
      <c r="M40" s="191"/>
      <c r="N40" s="191"/>
      <c r="O40" s="191"/>
    </row>
    <row r="41" spans="1:16" ht="13.5" customHeight="1" x14ac:dyDescent="0.2">
      <c r="A41" s="270" t="s">
        <v>326</v>
      </c>
      <c r="B41" s="279" t="s">
        <v>327</v>
      </c>
      <c r="C41" s="277">
        <v>0</v>
      </c>
      <c r="D41" s="278">
        <v>0</v>
      </c>
      <c r="E41" s="277">
        <f t="shared" si="0"/>
        <v>0</v>
      </c>
      <c r="F41" s="273"/>
      <c r="G41" s="274"/>
      <c r="H41" s="270" t="s">
        <v>328</v>
      </c>
      <c r="I41" s="131"/>
      <c r="J41" s="191"/>
      <c r="K41" s="191"/>
      <c r="L41" s="191"/>
      <c r="M41" s="191"/>
      <c r="N41" s="191"/>
      <c r="O41" s="191"/>
    </row>
    <row r="42" spans="1:16" ht="13.5" customHeight="1" x14ac:dyDescent="0.2">
      <c r="A42" s="270" t="s">
        <v>329</v>
      </c>
      <c r="B42" s="279" t="s">
        <v>330</v>
      </c>
      <c r="C42" s="277">
        <v>0</v>
      </c>
      <c r="D42" s="278">
        <v>0</v>
      </c>
      <c r="E42" s="277">
        <f t="shared" si="0"/>
        <v>0</v>
      </c>
      <c r="F42" s="273"/>
      <c r="G42" s="274"/>
      <c r="H42" s="270" t="s">
        <v>331</v>
      </c>
      <c r="I42" s="131"/>
      <c r="J42" s="191"/>
      <c r="K42" s="191"/>
      <c r="L42" s="191"/>
      <c r="M42" s="191"/>
      <c r="N42" s="191"/>
      <c r="O42" s="191"/>
    </row>
    <row r="43" spans="1:16" ht="13.5" customHeight="1" x14ac:dyDescent="0.2">
      <c r="A43" s="270" t="s">
        <v>332</v>
      </c>
      <c r="B43" s="279" t="s">
        <v>333</v>
      </c>
      <c r="C43" s="277">
        <v>0</v>
      </c>
      <c r="D43" s="278">
        <v>0</v>
      </c>
      <c r="E43" s="277">
        <f t="shared" si="0"/>
        <v>0</v>
      </c>
      <c r="F43" s="273"/>
      <c r="G43" s="274"/>
      <c r="H43" s="270" t="s">
        <v>334</v>
      </c>
      <c r="I43" s="131"/>
      <c r="J43" s="191"/>
      <c r="K43" s="191"/>
      <c r="L43" s="191"/>
      <c r="M43" s="191"/>
      <c r="N43" s="191"/>
      <c r="O43" s="191"/>
      <c r="P43" s="215"/>
    </row>
    <row r="44" spans="1:16" ht="13.5" customHeight="1" x14ac:dyDescent="0.2">
      <c r="A44" s="270" t="s">
        <v>335</v>
      </c>
      <c r="B44" s="279" t="s">
        <v>336</v>
      </c>
      <c r="C44" s="277">
        <v>0</v>
      </c>
      <c r="D44" s="278">
        <v>0</v>
      </c>
      <c r="E44" s="277">
        <f t="shared" si="0"/>
        <v>0</v>
      </c>
      <c r="F44" s="273"/>
      <c r="G44" s="274"/>
      <c r="H44" s="270" t="s">
        <v>337</v>
      </c>
      <c r="I44" s="131"/>
      <c r="J44" s="191"/>
      <c r="K44" s="191"/>
      <c r="L44" s="191"/>
      <c r="M44" s="191"/>
      <c r="N44" s="191"/>
      <c r="O44" s="191"/>
      <c r="P44" s="215"/>
    </row>
    <row r="45" spans="1:16" ht="13.5" customHeight="1" x14ac:dyDescent="0.2">
      <c r="A45" s="270" t="s">
        <v>338</v>
      </c>
      <c r="B45" s="279" t="s">
        <v>339</v>
      </c>
      <c r="C45" s="277">
        <v>0</v>
      </c>
      <c r="D45" s="278">
        <v>0</v>
      </c>
      <c r="E45" s="277">
        <f t="shared" si="0"/>
        <v>0</v>
      </c>
      <c r="F45" s="276"/>
      <c r="G45" s="282"/>
      <c r="H45" s="270" t="s">
        <v>340</v>
      </c>
      <c r="I45" s="131"/>
      <c r="J45" s="191"/>
      <c r="K45" s="191"/>
      <c r="L45" s="191"/>
      <c r="M45" s="191"/>
      <c r="N45" s="191"/>
      <c r="O45" s="191"/>
      <c r="P45" s="215"/>
    </row>
    <row r="46" spans="1:16" ht="13.5" customHeight="1" x14ac:dyDescent="0.2">
      <c r="A46" s="270" t="s">
        <v>341</v>
      </c>
      <c r="B46" s="279" t="s">
        <v>342</v>
      </c>
      <c r="C46" s="277">
        <v>0</v>
      </c>
      <c r="D46" s="278">
        <v>0</v>
      </c>
      <c r="E46" s="277">
        <f t="shared" si="0"/>
        <v>0</v>
      </c>
      <c r="F46" s="273"/>
      <c r="G46" s="274"/>
      <c r="H46" s="270" t="s">
        <v>343</v>
      </c>
      <c r="I46" s="131"/>
      <c r="J46" s="191"/>
      <c r="K46" s="191"/>
      <c r="L46" s="191"/>
      <c r="M46" s="191"/>
      <c r="N46" s="191"/>
      <c r="O46" s="191"/>
      <c r="P46" s="215"/>
    </row>
    <row r="47" spans="1:16" ht="13.5" customHeight="1" x14ac:dyDescent="0.2">
      <c r="A47" s="270" t="s">
        <v>344</v>
      </c>
      <c r="B47" s="279" t="s">
        <v>345</v>
      </c>
      <c r="C47" s="277">
        <v>0</v>
      </c>
      <c r="D47" s="278">
        <v>0</v>
      </c>
      <c r="E47" s="277">
        <f t="shared" si="0"/>
        <v>0</v>
      </c>
      <c r="F47" s="273"/>
      <c r="G47" s="274"/>
      <c r="H47" s="270" t="s">
        <v>346</v>
      </c>
      <c r="I47" s="131"/>
      <c r="J47" s="191"/>
      <c r="K47" s="191"/>
      <c r="L47" s="191"/>
      <c r="M47" s="191"/>
      <c r="N47" s="191"/>
      <c r="O47" s="191"/>
      <c r="P47" s="215"/>
    </row>
    <row r="48" spans="1:16" ht="13.5" customHeight="1" x14ac:dyDescent="0.2">
      <c r="A48" s="270" t="s">
        <v>347</v>
      </c>
      <c r="B48" s="279" t="s">
        <v>348</v>
      </c>
      <c r="C48" s="277">
        <v>0</v>
      </c>
      <c r="D48" s="278">
        <v>0</v>
      </c>
      <c r="E48" s="277">
        <f t="shared" si="0"/>
        <v>0</v>
      </c>
      <c r="F48" s="273"/>
      <c r="G48" s="274"/>
      <c r="H48" s="270" t="s">
        <v>349</v>
      </c>
      <c r="I48" s="131"/>
      <c r="J48" s="191"/>
      <c r="K48" s="191"/>
      <c r="L48" s="191"/>
      <c r="M48" s="191"/>
      <c r="N48" s="191"/>
      <c r="O48" s="191"/>
      <c r="P48" s="215"/>
    </row>
    <row r="49" spans="1:16" ht="13.9" customHeight="1" x14ac:dyDescent="0.2">
      <c r="A49" s="283"/>
      <c r="B49" s="258"/>
      <c r="C49" s="284"/>
      <c r="D49" s="285"/>
      <c r="E49" s="284"/>
      <c r="F49" s="258"/>
      <c r="G49" s="258"/>
      <c r="H49" s="286" t="s">
        <v>350</v>
      </c>
      <c r="I49" s="131"/>
      <c r="J49" s="191"/>
      <c r="K49" s="191"/>
      <c r="L49" s="191"/>
      <c r="M49" s="191"/>
      <c r="N49" s="191"/>
      <c r="O49" s="191"/>
    </row>
    <row r="50" spans="1:16" ht="11.1" customHeight="1" x14ac:dyDescent="0.2">
      <c r="A50" s="233"/>
      <c r="B50" s="131"/>
      <c r="C50" s="234"/>
      <c r="D50" s="133"/>
      <c r="E50" s="234"/>
      <c r="F50" s="131"/>
      <c r="G50" s="131"/>
      <c r="H50" s="190"/>
      <c r="I50" s="131"/>
      <c r="J50" s="191"/>
      <c r="K50" s="191"/>
      <c r="L50" s="191"/>
      <c r="M50" s="191"/>
      <c r="N50" s="191"/>
      <c r="O50" s="191"/>
    </row>
    <row r="51" spans="1:16" ht="11.1" customHeight="1" x14ac:dyDescent="0.2">
      <c r="A51" s="233"/>
      <c r="B51" s="131"/>
      <c r="C51" s="234"/>
      <c r="D51" s="133"/>
      <c r="E51" s="234"/>
      <c r="F51" s="131"/>
      <c r="G51" s="131"/>
      <c r="I51" s="131"/>
      <c r="J51" s="191"/>
      <c r="K51" s="191"/>
      <c r="L51" s="191"/>
      <c r="M51" s="191"/>
      <c r="N51" s="191"/>
      <c r="O51" s="191"/>
    </row>
    <row r="52" spans="1:16" ht="13.9" customHeight="1" x14ac:dyDescent="0.2">
      <c r="A52" s="221"/>
      <c r="B52" s="221"/>
      <c r="C52" s="222" t="s">
        <v>261</v>
      </c>
      <c r="D52" s="235" t="s">
        <v>262</v>
      </c>
      <c r="E52" s="223"/>
      <c r="F52" s="224" t="s">
        <v>263</v>
      </c>
      <c r="G52" s="225"/>
      <c r="H52" s="226"/>
      <c r="I52" s="131"/>
      <c r="J52" s="191"/>
      <c r="K52" s="191"/>
      <c r="L52" s="191"/>
      <c r="M52" s="191"/>
      <c r="N52" s="191"/>
      <c r="O52" s="191"/>
    </row>
    <row r="53" spans="1:16" ht="11.25" customHeight="1" x14ac:dyDescent="0.2">
      <c r="A53" s="227" t="s">
        <v>264</v>
      </c>
      <c r="B53" s="227" t="s">
        <v>265</v>
      </c>
      <c r="C53" s="227" t="s">
        <v>266</v>
      </c>
      <c r="D53" s="236" t="s">
        <v>266</v>
      </c>
      <c r="E53" s="228" t="s">
        <v>267</v>
      </c>
      <c r="F53" s="229" t="s">
        <v>268</v>
      </c>
      <c r="G53" s="230"/>
      <c r="H53" s="231" t="s">
        <v>269</v>
      </c>
      <c r="I53" s="131"/>
      <c r="J53" s="191"/>
      <c r="K53" s="191"/>
      <c r="L53" s="191"/>
      <c r="M53" s="191"/>
      <c r="N53" s="191"/>
      <c r="O53" s="191"/>
    </row>
    <row r="54" spans="1:16" ht="13.5" customHeight="1" x14ac:dyDescent="0.2">
      <c r="A54" s="287" t="s">
        <v>351</v>
      </c>
      <c r="B54" s="288" t="s">
        <v>352</v>
      </c>
      <c r="C54" s="289">
        <f>SUM(C23:C48)</f>
        <v>0</v>
      </c>
      <c r="D54" s="289">
        <f>SUM(D23:D48)</f>
        <v>0</v>
      </c>
      <c r="E54" s="289">
        <f>SUM(E23:E48)</f>
        <v>0</v>
      </c>
      <c r="F54" s="290"/>
      <c r="G54" s="291"/>
      <c r="H54" s="270" t="s">
        <v>353</v>
      </c>
      <c r="I54" s="131"/>
      <c r="J54" s="191"/>
      <c r="K54" s="191"/>
      <c r="L54" s="191"/>
      <c r="M54" s="191"/>
      <c r="N54" s="191"/>
      <c r="O54" s="191"/>
    </row>
    <row r="55" spans="1:16" ht="13.5" customHeight="1" x14ac:dyDescent="0.2">
      <c r="A55" s="270" t="s">
        <v>354</v>
      </c>
      <c r="B55" s="279" t="s">
        <v>355</v>
      </c>
      <c r="C55" s="277">
        <v>0</v>
      </c>
      <c r="D55" s="277">
        <v>0</v>
      </c>
      <c r="E55" s="277">
        <f>C55+D55</f>
        <v>0</v>
      </c>
      <c r="F55" s="273"/>
      <c r="G55" s="274"/>
      <c r="H55" s="270" t="s">
        <v>356</v>
      </c>
      <c r="I55" s="131"/>
      <c r="J55" s="191"/>
      <c r="K55" s="191"/>
      <c r="L55" s="191"/>
      <c r="M55" s="191"/>
      <c r="N55" s="191"/>
      <c r="O55" s="191"/>
    </row>
    <row r="56" spans="1:16" ht="13.5" customHeight="1" x14ac:dyDescent="0.2">
      <c r="A56" s="270" t="s">
        <v>357</v>
      </c>
      <c r="B56" s="279" t="s">
        <v>358</v>
      </c>
      <c r="C56" s="277">
        <v>0</v>
      </c>
      <c r="D56" s="277">
        <v>0</v>
      </c>
      <c r="E56" s="277">
        <f>C56+D56</f>
        <v>0</v>
      </c>
      <c r="F56" s="273"/>
      <c r="G56" s="274"/>
      <c r="H56" s="270" t="s">
        <v>359</v>
      </c>
      <c r="I56" s="131"/>
      <c r="J56" s="191"/>
      <c r="K56" s="191"/>
      <c r="L56" s="191"/>
      <c r="M56" s="191"/>
      <c r="N56" s="191"/>
      <c r="O56" s="191"/>
    </row>
    <row r="57" spans="1:16" ht="13.5" customHeight="1" x14ac:dyDescent="0.2">
      <c r="A57" s="270" t="s">
        <v>360</v>
      </c>
      <c r="B57" s="279" t="s">
        <v>361</v>
      </c>
      <c r="C57" s="277">
        <v>0</v>
      </c>
      <c r="D57" s="277">
        <v>0</v>
      </c>
      <c r="E57" s="277">
        <f>C57+D57</f>
        <v>0</v>
      </c>
      <c r="F57" s="273"/>
      <c r="G57" s="274"/>
      <c r="H57" s="270" t="s">
        <v>362</v>
      </c>
      <c r="I57" s="131"/>
      <c r="J57" s="191"/>
      <c r="K57" s="237"/>
      <c r="L57" s="191"/>
      <c r="M57" s="191"/>
      <c r="N57" s="191"/>
      <c r="O57" s="191"/>
    </row>
    <row r="58" spans="1:16" s="240" customFormat="1" ht="12.4" customHeight="1" x14ac:dyDescent="0.2">
      <c r="A58" s="270" t="s">
        <v>270</v>
      </c>
      <c r="B58" s="292" t="s">
        <v>363</v>
      </c>
      <c r="C58" s="277">
        <f>C22</f>
        <v>0</v>
      </c>
      <c r="D58" s="277">
        <v>0</v>
      </c>
      <c r="E58" s="277">
        <f>SUM(C58:D58)</f>
        <v>0</v>
      </c>
      <c r="F58" s="273"/>
      <c r="G58" s="293"/>
      <c r="H58" s="270"/>
      <c r="I58" s="238"/>
      <c r="J58" s="239"/>
      <c r="K58" s="239"/>
      <c r="L58" s="239"/>
      <c r="M58" s="239"/>
      <c r="N58" s="239"/>
      <c r="O58" s="239"/>
      <c r="P58" s="239"/>
    </row>
    <row r="59" spans="1:16" s="240" customFormat="1" ht="13.5" customHeight="1" x14ac:dyDescent="0.2">
      <c r="A59" s="270" t="s">
        <v>364</v>
      </c>
      <c r="B59" s="271" t="s">
        <v>365</v>
      </c>
      <c r="C59" s="272">
        <f>SUM(C54:C58)</f>
        <v>0</v>
      </c>
      <c r="D59" s="272">
        <f>SUM(D54:D58)</f>
        <v>0</v>
      </c>
      <c r="E59" s="272">
        <f>SUM(C59:D59)</f>
        <v>0</v>
      </c>
      <c r="F59" s="294"/>
      <c r="G59" s="295"/>
      <c r="H59" s="270"/>
      <c r="I59" s="238"/>
      <c r="J59" s="239"/>
      <c r="K59" s="239"/>
      <c r="L59" s="239"/>
      <c r="M59" s="239"/>
      <c r="N59" s="239"/>
      <c r="O59" s="239"/>
      <c r="P59" s="239"/>
    </row>
    <row r="60" spans="1:16" s="131" customFormat="1" ht="12.4" customHeight="1" x14ac:dyDescent="0.2">
      <c r="C60" s="234"/>
      <c r="D60" s="234"/>
      <c r="E60" s="234"/>
      <c r="G60" s="234"/>
      <c r="H60" s="241"/>
      <c r="I60" s="191"/>
      <c r="J60" s="191"/>
      <c r="K60" s="191"/>
      <c r="L60" s="191"/>
      <c r="M60" s="191"/>
      <c r="N60" s="191"/>
      <c r="O60" s="191"/>
      <c r="P60" s="191"/>
    </row>
    <row r="61" spans="1:16" s="131" customFormat="1" x14ac:dyDescent="0.2">
      <c r="B61" s="242" t="s">
        <v>366</v>
      </c>
      <c r="C61" s="243"/>
      <c r="D61" s="243"/>
      <c r="E61" s="243"/>
      <c r="F61" s="243"/>
      <c r="G61" s="243"/>
      <c r="H61" s="244"/>
      <c r="J61" s="191"/>
      <c r="K61" s="191"/>
      <c r="L61" s="191"/>
      <c r="M61" s="191"/>
      <c r="N61" s="191"/>
      <c r="O61" s="191"/>
      <c r="P61" s="191"/>
    </row>
    <row r="62" spans="1:16" s="131" customFormat="1" x14ac:dyDescent="0.2">
      <c r="B62" s="245"/>
      <c r="C62" s="246"/>
      <c r="D62" s="246"/>
      <c r="E62" s="246"/>
      <c r="F62" s="246"/>
      <c r="G62" s="246"/>
      <c r="H62" s="244"/>
      <c r="J62" s="191"/>
      <c r="K62" s="191"/>
      <c r="L62" s="191"/>
      <c r="M62" s="191"/>
      <c r="N62" s="191"/>
      <c r="O62" s="191"/>
      <c r="P62" s="191"/>
    </row>
    <row r="63" spans="1:16" s="131" customFormat="1" ht="45" customHeight="1" x14ac:dyDescent="0.2">
      <c r="B63" s="247" t="s">
        <v>367</v>
      </c>
      <c r="C63" s="248"/>
      <c r="D63" s="248"/>
      <c r="E63" s="248"/>
      <c r="F63" s="248"/>
      <c r="G63" s="248"/>
      <c r="H63" s="249"/>
      <c r="J63" s="191"/>
      <c r="K63" s="191"/>
      <c r="L63" s="191"/>
      <c r="M63" s="191"/>
      <c r="N63" s="191"/>
      <c r="O63" s="191"/>
      <c r="P63" s="191"/>
    </row>
    <row r="64" spans="1:16" s="131" customFormat="1" x14ac:dyDescent="0.2">
      <c r="B64" s="250"/>
      <c r="C64" s="251"/>
      <c r="D64" s="251"/>
      <c r="E64" s="251"/>
      <c r="F64" s="251"/>
      <c r="G64" s="251"/>
      <c r="H64" s="252"/>
      <c r="J64" s="191"/>
      <c r="K64" s="191"/>
      <c r="L64" s="191"/>
      <c r="M64" s="191"/>
      <c r="N64" s="191"/>
      <c r="O64" s="191"/>
      <c r="P64" s="191"/>
    </row>
    <row r="65" spans="1:16" s="131" customFormat="1" ht="12.4" customHeight="1" x14ac:dyDescent="0.2">
      <c r="J65" s="191"/>
      <c r="K65" s="191"/>
      <c r="L65" s="191"/>
      <c r="M65" s="191"/>
      <c r="N65" s="191"/>
      <c r="O65" s="191"/>
      <c r="P65" s="191"/>
    </row>
    <row r="66" spans="1:16" s="131" customFormat="1" ht="45" customHeight="1" x14ac:dyDescent="0.2">
      <c r="A66" s="296" t="s">
        <v>368</v>
      </c>
      <c r="B66" s="296"/>
      <c r="C66" s="296"/>
      <c r="D66" s="296"/>
      <c r="E66" s="296"/>
      <c r="F66" s="296"/>
      <c r="G66" s="296"/>
      <c r="H66" s="296"/>
      <c r="I66" s="296"/>
      <c r="J66" s="191"/>
      <c r="K66" s="191"/>
      <c r="L66" s="191"/>
      <c r="M66" s="191"/>
      <c r="N66" s="191"/>
      <c r="O66" s="191"/>
      <c r="P66" s="191"/>
    </row>
    <row r="67" spans="1:16" s="131" customFormat="1" ht="12.4" customHeight="1" x14ac:dyDescent="0.2">
      <c r="J67" s="191"/>
      <c r="K67" s="191"/>
      <c r="L67" s="191"/>
      <c r="M67" s="191"/>
      <c r="N67" s="191"/>
      <c r="O67" s="191"/>
      <c r="P67" s="191"/>
    </row>
    <row r="68" spans="1:16" s="131" customFormat="1" ht="45" customHeight="1" x14ac:dyDescent="0.2">
      <c r="A68" s="253" t="s">
        <v>369</v>
      </c>
      <c r="B68" s="253"/>
      <c r="C68" s="253"/>
      <c r="D68" s="253"/>
      <c r="E68" s="253"/>
      <c r="F68" s="253"/>
      <c r="G68" s="253"/>
      <c r="H68" s="253"/>
      <c r="I68" s="253"/>
      <c r="J68" s="191"/>
      <c r="K68" s="191"/>
      <c r="L68" s="191"/>
      <c r="M68" s="191"/>
      <c r="N68" s="191"/>
      <c r="O68" s="191"/>
      <c r="P68" s="191"/>
    </row>
    <row r="69" spans="1:16" s="131" customFormat="1" ht="12.4" customHeight="1" x14ac:dyDescent="0.2">
      <c r="J69" s="191"/>
      <c r="K69" s="191"/>
      <c r="L69" s="191"/>
      <c r="M69" s="191"/>
      <c r="N69" s="191"/>
      <c r="O69" s="191"/>
      <c r="P69" s="191"/>
    </row>
    <row r="70" spans="1:16" s="131" customFormat="1" ht="12.4" customHeight="1" x14ac:dyDescent="0.2">
      <c r="B70" s="297"/>
      <c r="C70" s="190" t="s">
        <v>11</v>
      </c>
      <c r="D70" s="297"/>
      <c r="E70" s="297"/>
      <c r="F70" s="254" t="s">
        <v>370</v>
      </c>
      <c r="G70" s="298"/>
      <c r="H70" s="297"/>
      <c r="J70" s="191"/>
      <c r="K70" s="191"/>
      <c r="L70" s="191"/>
      <c r="M70" s="191"/>
      <c r="N70" s="191"/>
      <c r="O70" s="191"/>
      <c r="P70" s="191"/>
    </row>
    <row r="71" spans="1:16" s="131" customFormat="1" x14ac:dyDescent="0.2">
      <c r="B71" s="255" t="s">
        <v>371</v>
      </c>
      <c r="C71" s="256"/>
      <c r="D71" s="190"/>
      <c r="J71" s="191"/>
      <c r="K71" s="191"/>
      <c r="L71" s="191"/>
      <c r="M71" s="191"/>
      <c r="N71" s="191"/>
      <c r="O71" s="191"/>
      <c r="P71" s="191"/>
    </row>
    <row r="72" spans="1:16" s="131" customFormat="1" ht="12.4" customHeight="1" x14ac:dyDescent="0.2">
      <c r="B72" s="256"/>
      <c r="C72" s="256"/>
      <c r="D72" s="190"/>
      <c r="J72" s="191"/>
      <c r="K72" s="191"/>
      <c r="L72" s="191"/>
      <c r="M72" s="191"/>
      <c r="N72" s="191"/>
      <c r="O72" s="191"/>
      <c r="P72" s="191"/>
    </row>
    <row r="73" spans="1:16" s="240" customFormat="1" ht="30" customHeight="1" x14ac:dyDescent="0.25">
      <c r="A73" s="240" t="s">
        <v>372</v>
      </c>
      <c r="B73" s="257" t="s">
        <v>373</v>
      </c>
      <c r="C73" s="257"/>
      <c r="D73" s="257"/>
      <c r="E73" s="257"/>
      <c r="F73" s="257"/>
      <c r="G73" s="257"/>
      <c r="H73" s="257"/>
      <c r="I73" s="257"/>
      <c r="J73" s="239"/>
      <c r="K73" s="239"/>
      <c r="L73" s="239"/>
      <c r="M73" s="239"/>
      <c r="N73" s="239"/>
      <c r="O73" s="239"/>
      <c r="P73" s="239"/>
    </row>
    <row r="74" spans="1:16" ht="12.4" customHeight="1" x14ac:dyDescent="0.2">
      <c r="A74" s="233"/>
      <c r="B74" s="131"/>
      <c r="C74" s="234"/>
      <c r="D74" s="133"/>
      <c r="E74" s="234"/>
      <c r="F74" s="131"/>
      <c r="G74" s="131"/>
      <c r="H74" s="190" t="s">
        <v>374</v>
      </c>
      <c r="I74" s="131"/>
      <c r="J74" s="191"/>
      <c r="K74" s="191"/>
      <c r="L74" s="191"/>
      <c r="M74" s="191"/>
      <c r="N74" s="191"/>
      <c r="O74" s="191"/>
    </row>
  </sheetData>
  <sheetProtection password="CC11" sheet="1" objects="1" scenarios="1" insertRows="0"/>
  <mergeCells count="42">
    <mergeCell ref="F59:G59"/>
    <mergeCell ref="B61:H62"/>
    <mergeCell ref="B63:H63"/>
    <mergeCell ref="A66:I66"/>
    <mergeCell ref="A68:I68"/>
    <mergeCell ref="B73:I73"/>
    <mergeCell ref="F52:G52"/>
    <mergeCell ref="F53:G53"/>
    <mergeCell ref="F55:G55"/>
    <mergeCell ref="F56:G56"/>
    <mergeCell ref="F57:G57"/>
    <mergeCell ref="F58:G58"/>
    <mergeCell ref="F42:G42"/>
    <mergeCell ref="F43:G43"/>
    <mergeCell ref="F44:G44"/>
    <mergeCell ref="F46:G46"/>
    <mergeCell ref="F47:G47"/>
    <mergeCell ref="F48:G48"/>
    <mergeCell ref="F36:G36"/>
    <mergeCell ref="F37:G37"/>
    <mergeCell ref="F38:G38"/>
    <mergeCell ref="F39:G39"/>
    <mergeCell ref="F40:G40"/>
    <mergeCell ref="F41:G41"/>
    <mergeCell ref="F30:G30"/>
    <mergeCell ref="F31:G31"/>
    <mergeCell ref="F32:G32"/>
    <mergeCell ref="F33:G33"/>
    <mergeCell ref="F34:G34"/>
    <mergeCell ref="F35:G35"/>
    <mergeCell ref="F24:G24"/>
    <mergeCell ref="F25:G25"/>
    <mergeCell ref="F26:G26"/>
    <mergeCell ref="F27:G27"/>
    <mergeCell ref="F28:G28"/>
    <mergeCell ref="F29:G29"/>
    <mergeCell ref="A16:I16"/>
    <mergeCell ref="A18:I18"/>
    <mergeCell ref="F20:G20"/>
    <mergeCell ref="F21:G21"/>
    <mergeCell ref="F22:G22"/>
    <mergeCell ref="F23:G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workbookViewId="0"/>
  </sheetViews>
  <sheetFormatPr defaultRowHeight="15.75" x14ac:dyDescent="0.3"/>
  <cols>
    <col min="1" max="1" width="10.28515625" style="63" customWidth="1"/>
    <col min="2" max="2" width="28.5703125" style="63" customWidth="1"/>
    <col min="3" max="3" width="17.7109375" style="63" customWidth="1"/>
    <col min="4" max="4" width="12.140625" style="63" customWidth="1"/>
    <col min="5" max="8" width="13" style="63" customWidth="1"/>
    <col min="9" max="9" width="8.85546875" style="63" customWidth="1"/>
    <col min="10" max="10" width="14.5703125" style="63" customWidth="1"/>
  </cols>
  <sheetData>
    <row r="1" spans="1:10" x14ac:dyDescent="0.3">
      <c r="A1" s="61" t="s">
        <v>45</v>
      </c>
      <c r="B1" s="62"/>
      <c r="C1" s="62"/>
      <c r="D1" s="62"/>
      <c r="E1" s="62"/>
      <c r="G1" s="64" t="s">
        <v>46</v>
      </c>
      <c r="H1" s="65"/>
      <c r="I1" s="65"/>
    </row>
    <row r="2" spans="1:10" x14ac:dyDescent="0.3">
      <c r="A2" s="61" t="s">
        <v>47</v>
      </c>
      <c r="B2" s="62"/>
      <c r="C2" s="62"/>
      <c r="D2" s="62"/>
      <c r="E2" s="62"/>
      <c r="F2" s="62"/>
      <c r="H2" s="61" t="s">
        <v>48</v>
      </c>
      <c r="I2" s="62"/>
    </row>
    <row r="3" spans="1:10" x14ac:dyDescent="0.3">
      <c r="A3" s="61"/>
      <c r="B3" s="62"/>
      <c r="C3" s="62"/>
      <c r="D3" s="62"/>
      <c r="E3" s="62"/>
      <c r="F3" s="62"/>
      <c r="G3" s="61"/>
      <c r="H3" s="62"/>
      <c r="I3" s="62"/>
    </row>
    <row r="4" spans="1:10" ht="16.5" x14ac:dyDescent="0.3">
      <c r="A4" s="62"/>
      <c r="B4" s="62"/>
      <c r="C4" s="66" t="s">
        <v>49</v>
      </c>
      <c r="E4" s="67"/>
      <c r="F4" s="62"/>
      <c r="G4" s="62"/>
      <c r="H4" s="62"/>
      <c r="I4" s="62"/>
    </row>
    <row r="5" spans="1:10" ht="16.5" x14ac:dyDescent="0.35">
      <c r="A5" s="68"/>
      <c r="B5" s="68"/>
      <c r="C5" s="68"/>
      <c r="D5" s="68"/>
      <c r="E5" s="68"/>
      <c r="F5" s="68"/>
      <c r="G5" s="68"/>
      <c r="H5" s="68"/>
      <c r="I5" s="68"/>
    </row>
    <row r="6" spans="1:10" ht="16.5" x14ac:dyDescent="0.35">
      <c r="A6" s="69" t="s">
        <v>50</v>
      </c>
      <c r="B6" s="128"/>
      <c r="C6" s="128"/>
      <c r="D6" s="69" t="s">
        <v>51</v>
      </c>
      <c r="E6" s="70"/>
      <c r="F6" s="69" t="s">
        <v>52</v>
      </c>
      <c r="G6" s="128"/>
      <c r="H6" s="128"/>
      <c r="I6" s="68"/>
    </row>
    <row r="7" spans="1:10" ht="16.5" x14ac:dyDescent="0.35">
      <c r="A7" s="68"/>
      <c r="B7" s="68"/>
      <c r="C7" s="68"/>
      <c r="D7" s="68"/>
      <c r="E7" s="68"/>
      <c r="F7" s="68"/>
      <c r="G7" s="68"/>
      <c r="H7" s="68"/>
      <c r="I7" s="68"/>
    </row>
    <row r="8" spans="1:10" ht="16.5" x14ac:dyDescent="0.35">
      <c r="A8" s="69" t="s">
        <v>53</v>
      </c>
      <c r="B8" s="128"/>
      <c r="C8" s="128"/>
      <c r="D8" s="69"/>
      <c r="E8" s="69"/>
      <c r="F8" s="69"/>
      <c r="G8" s="69"/>
      <c r="H8" s="69"/>
      <c r="I8" s="68"/>
    </row>
    <row r="9" spans="1:10" ht="16.5" x14ac:dyDescent="0.35">
      <c r="A9" s="68"/>
      <c r="B9" s="68"/>
      <c r="C9" s="68"/>
      <c r="D9" s="68"/>
      <c r="E9" s="68"/>
      <c r="F9" s="68"/>
      <c r="G9" s="68"/>
      <c r="H9" s="68"/>
      <c r="I9" s="68"/>
    </row>
    <row r="10" spans="1:10" ht="16.5" x14ac:dyDescent="0.35">
      <c r="A10" s="68" t="s">
        <v>54</v>
      </c>
      <c r="B10" s="68"/>
      <c r="C10" s="68"/>
      <c r="D10" s="129" t="s">
        <v>55</v>
      </c>
      <c r="E10" s="129"/>
      <c r="F10" s="68"/>
      <c r="G10" s="68"/>
      <c r="H10" s="68"/>
      <c r="I10" s="68"/>
    </row>
    <row r="11" spans="1:10" ht="16.5" x14ac:dyDescent="0.35">
      <c r="A11" s="68"/>
      <c r="B11" s="68"/>
      <c r="C11" s="68"/>
      <c r="D11" s="68"/>
      <c r="E11" s="68"/>
      <c r="F11" s="68"/>
      <c r="G11" s="68"/>
      <c r="H11" s="68"/>
      <c r="I11" s="68"/>
    </row>
    <row r="12" spans="1:10" ht="16.5" x14ac:dyDescent="0.35">
      <c r="A12" s="68" t="s">
        <v>56</v>
      </c>
      <c r="B12" s="68"/>
      <c r="C12" s="68"/>
      <c r="D12" s="71"/>
      <c r="E12" s="68" t="s">
        <v>57</v>
      </c>
      <c r="F12" s="68"/>
      <c r="G12" s="68"/>
      <c r="H12" s="68"/>
      <c r="I12" s="68"/>
    </row>
    <row r="13" spans="1:10" ht="16.5" x14ac:dyDescent="0.35">
      <c r="A13" s="68" t="s">
        <v>58</v>
      </c>
      <c r="B13" s="68"/>
      <c r="C13" s="68"/>
      <c r="D13" s="68"/>
      <c r="E13" s="68"/>
      <c r="F13" s="68"/>
      <c r="G13" s="68"/>
      <c r="H13" s="68"/>
      <c r="I13" s="68"/>
    </row>
    <row r="14" spans="1:10" ht="16.5" x14ac:dyDescent="0.35">
      <c r="A14" s="68"/>
      <c r="B14" s="68"/>
      <c r="C14" s="68"/>
      <c r="D14" s="68"/>
      <c r="E14" s="68"/>
      <c r="F14" s="68"/>
      <c r="G14" s="68"/>
      <c r="H14" s="68"/>
      <c r="I14" s="68"/>
    </row>
    <row r="15" spans="1:10" ht="16.5" x14ac:dyDescent="0.35">
      <c r="A15" s="68"/>
      <c r="B15" s="68"/>
      <c r="C15" s="68"/>
      <c r="D15" s="68"/>
      <c r="E15" s="68"/>
      <c r="F15" s="68"/>
      <c r="G15" s="68"/>
      <c r="H15" s="68"/>
      <c r="I15" s="68"/>
    </row>
    <row r="16" spans="1:10" ht="16.5" x14ac:dyDescent="0.35">
      <c r="A16" s="72"/>
      <c r="B16" s="73"/>
      <c r="C16" s="74" t="s">
        <v>12</v>
      </c>
      <c r="D16" s="74" t="s">
        <v>13</v>
      </c>
      <c r="E16" s="74" t="s">
        <v>14</v>
      </c>
      <c r="F16" s="74" t="s">
        <v>15</v>
      </c>
      <c r="G16" s="74" t="s">
        <v>16</v>
      </c>
      <c r="H16" s="74" t="s">
        <v>17</v>
      </c>
      <c r="I16" s="74" t="s">
        <v>59</v>
      </c>
      <c r="J16" s="74" t="s">
        <v>60</v>
      </c>
    </row>
    <row r="17" spans="1:10" ht="61.5" x14ac:dyDescent="0.25">
      <c r="A17" s="75" t="s">
        <v>18</v>
      </c>
      <c r="B17" s="76" t="s">
        <v>61</v>
      </c>
      <c r="C17" s="76" t="s">
        <v>62</v>
      </c>
      <c r="D17" s="76" t="s">
        <v>63</v>
      </c>
      <c r="E17" s="76" t="s">
        <v>64</v>
      </c>
      <c r="F17" s="76" t="s">
        <v>65</v>
      </c>
      <c r="G17" s="76" t="s">
        <v>66</v>
      </c>
      <c r="H17" s="76" t="s">
        <v>67</v>
      </c>
      <c r="I17" s="76" t="s">
        <v>68</v>
      </c>
      <c r="J17" s="76" t="s">
        <v>69</v>
      </c>
    </row>
    <row r="18" spans="1:10" ht="15" x14ac:dyDescent="0.25">
      <c r="A18" s="77">
        <v>1</v>
      </c>
      <c r="B18" s="78" t="s">
        <v>70</v>
      </c>
      <c r="C18" s="79">
        <v>0</v>
      </c>
      <c r="D18" s="79"/>
      <c r="E18" s="80">
        <f>SUM(C18:D18)</f>
        <v>0</v>
      </c>
      <c r="F18" s="79">
        <v>0</v>
      </c>
      <c r="G18" s="79">
        <v>0</v>
      </c>
      <c r="H18" s="81">
        <f>SUM(F18:G18)</f>
        <v>0</v>
      </c>
      <c r="I18" s="82" t="e">
        <f>(H18/E18)</f>
        <v>#DIV/0!</v>
      </c>
      <c r="J18" s="83">
        <f>G18</f>
        <v>0</v>
      </c>
    </row>
    <row r="19" spans="1:10" ht="15" x14ac:dyDescent="0.25">
      <c r="A19" s="84">
        <v>2</v>
      </c>
      <c r="B19" s="85" t="s">
        <v>71</v>
      </c>
      <c r="C19" s="86">
        <v>0</v>
      </c>
      <c r="D19" s="86"/>
      <c r="E19" s="87">
        <f>SUM(C19:D19)</f>
        <v>0</v>
      </c>
      <c r="F19" s="86">
        <v>0</v>
      </c>
      <c r="G19" s="86">
        <v>0</v>
      </c>
      <c r="H19" s="88">
        <f>SUM(F19:G19)</f>
        <v>0</v>
      </c>
      <c r="I19" s="89" t="e">
        <f>(H19/E19)</f>
        <v>#DIV/0!</v>
      </c>
      <c r="J19" s="83">
        <f t="shared" ref="J19:J54" si="0">G19</f>
        <v>0</v>
      </c>
    </row>
    <row r="20" spans="1:10" ht="15" x14ac:dyDescent="0.25">
      <c r="A20" s="84">
        <v>3</v>
      </c>
      <c r="B20" s="85" t="s">
        <v>72</v>
      </c>
      <c r="C20" s="86">
        <v>0</v>
      </c>
      <c r="D20" s="86"/>
      <c r="E20" s="87">
        <f t="shared" ref="E20:E65" si="1">SUM(C20:D20)</f>
        <v>0</v>
      </c>
      <c r="F20" s="86">
        <v>0</v>
      </c>
      <c r="G20" s="86">
        <v>0</v>
      </c>
      <c r="H20" s="88">
        <f>SUM(F20:G20)</f>
        <v>0</v>
      </c>
      <c r="I20" s="89" t="e">
        <f t="shared" ref="I20:I68" si="2">(H20/E20)</f>
        <v>#DIV/0!</v>
      </c>
      <c r="J20" s="83">
        <f t="shared" si="0"/>
        <v>0</v>
      </c>
    </row>
    <row r="21" spans="1:10" ht="15" x14ac:dyDescent="0.25">
      <c r="A21" s="84">
        <v>4</v>
      </c>
      <c r="B21" s="85" t="s">
        <v>73</v>
      </c>
      <c r="C21" s="86">
        <v>0</v>
      </c>
      <c r="D21" s="86"/>
      <c r="E21" s="87">
        <f t="shared" si="1"/>
        <v>0</v>
      </c>
      <c r="F21" s="86">
        <v>0</v>
      </c>
      <c r="G21" s="86">
        <v>0</v>
      </c>
      <c r="H21" s="88">
        <f t="shared" ref="H21:H66" si="3">SUM(F21:G21)</f>
        <v>0</v>
      </c>
      <c r="I21" s="89" t="e">
        <f t="shared" si="2"/>
        <v>#DIV/0!</v>
      </c>
      <c r="J21" s="83">
        <f t="shared" si="0"/>
        <v>0</v>
      </c>
    </row>
    <row r="22" spans="1:10" ht="15" x14ac:dyDescent="0.25">
      <c r="A22" s="84">
        <v>5</v>
      </c>
      <c r="B22" s="85" t="s">
        <v>74</v>
      </c>
      <c r="C22" s="86">
        <v>0</v>
      </c>
      <c r="D22" s="86"/>
      <c r="E22" s="87">
        <f t="shared" si="1"/>
        <v>0</v>
      </c>
      <c r="F22" s="86">
        <v>0</v>
      </c>
      <c r="G22" s="86">
        <v>0</v>
      </c>
      <c r="H22" s="88">
        <f t="shared" si="3"/>
        <v>0</v>
      </c>
      <c r="I22" s="89" t="e">
        <f t="shared" si="2"/>
        <v>#DIV/0!</v>
      </c>
      <c r="J22" s="83">
        <f t="shared" si="0"/>
        <v>0</v>
      </c>
    </row>
    <row r="23" spans="1:10" ht="15" x14ac:dyDescent="0.25">
      <c r="A23" s="84">
        <v>6</v>
      </c>
      <c r="B23" s="85" t="s">
        <v>75</v>
      </c>
      <c r="C23" s="86">
        <v>0</v>
      </c>
      <c r="D23" s="90"/>
      <c r="E23" s="87">
        <f t="shared" si="1"/>
        <v>0</v>
      </c>
      <c r="F23" s="86">
        <v>0</v>
      </c>
      <c r="G23" s="86">
        <v>0</v>
      </c>
      <c r="H23" s="88">
        <f t="shared" si="3"/>
        <v>0</v>
      </c>
      <c r="I23" s="89" t="e">
        <f t="shared" si="2"/>
        <v>#DIV/0!</v>
      </c>
      <c r="J23" s="83">
        <f t="shared" si="0"/>
        <v>0</v>
      </c>
    </row>
    <row r="24" spans="1:10" ht="15" x14ac:dyDescent="0.25">
      <c r="A24" s="84">
        <v>7</v>
      </c>
      <c r="B24" s="85" t="s">
        <v>76</v>
      </c>
      <c r="C24" s="86">
        <v>0</v>
      </c>
      <c r="D24" s="86"/>
      <c r="E24" s="87">
        <f t="shared" si="1"/>
        <v>0</v>
      </c>
      <c r="F24" s="86">
        <v>0</v>
      </c>
      <c r="G24" s="86">
        <v>0</v>
      </c>
      <c r="H24" s="88">
        <f t="shared" si="3"/>
        <v>0</v>
      </c>
      <c r="I24" s="89" t="e">
        <f t="shared" si="2"/>
        <v>#DIV/0!</v>
      </c>
      <c r="J24" s="83">
        <f t="shared" si="0"/>
        <v>0</v>
      </c>
    </row>
    <row r="25" spans="1:10" ht="15" x14ac:dyDescent="0.25">
      <c r="A25" s="84">
        <v>8</v>
      </c>
      <c r="B25" s="85" t="s">
        <v>77</v>
      </c>
      <c r="C25" s="86">
        <v>0</v>
      </c>
      <c r="D25" s="86"/>
      <c r="E25" s="87">
        <f t="shared" si="1"/>
        <v>0</v>
      </c>
      <c r="F25" s="86">
        <v>0</v>
      </c>
      <c r="G25" s="86">
        <v>0</v>
      </c>
      <c r="H25" s="88">
        <f t="shared" si="3"/>
        <v>0</v>
      </c>
      <c r="I25" s="89" t="e">
        <f t="shared" si="2"/>
        <v>#DIV/0!</v>
      </c>
      <c r="J25" s="83">
        <f t="shared" si="0"/>
        <v>0</v>
      </c>
    </row>
    <row r="26" spans="1:10" ht="15" x14ac:dyDescent="0.25">
      <c r="A26" s="84">
        <v>9</v>
      </c>
      <c r="B26" s="85" t="s">
        <v>78</v>
      </c>
      <c r="C26" s="86">
        <v>0</v>
      </c>
      <c r="D26" s="86"/>
      <c r="E26" s="87">
        <f t="shared" si="1"/>
        <v>0</v>
      </c>
      <c r="F26" s="86">
        <v>0</v>
      </c>
      <c r="G26" s="86">
        <v>0</v>
      </c>
      <c r="H26" s="88">
        <f t="shared" si="3"/>
        <v>0</v>
      </c>
      <c r="I26" s="89" t="e">
        <f t="shared" si="2"/>
        <v>#DIV/0!</v>
      </c>
      <c r="J26" s="83">
        <f t="shared" si="0"/>
        <v>0</v>
      </c>
    </row>
    <row r="27" spans="1:10" ht="15" x14ac:dyDescent="0.25">
      <c r="A27" s="84">
        <v>10</v>
      </c>
      <c r="B27" s="85" t="s">
        <v>79</v>
      </c>
      <c r="C27" s="86">
        <v>0</v>
      </c>
      <c r="D27" s="86"/>
      <c r="E27" s="87">
        <f t="shared" si="1"/>
        <v>0</v>
      </c>
      <c r="F27" s="86">
        <v>0</v>
      </c>
      <c r="G27" s="86">
        <v>0</v>
      </c>
      <c r="H27" s="88">
        <f t="shared" si="3"/>
        <v>0</v>
      </c>
      <c r="I27" s="89" t="e">
        <f t="shared" si="2"/>
        <v>#DIV/0!</v>
      </c>
      <c r="J27" s="83">
        <f t="shared" si="0"/>
        <v>0</v>
      </c>
    </row>
    <row r="28" spans="1:10" ht="15" x14ac:dyDescent="0.25">
      <c r="A28" s="84">
        <v>11</v>
      </c>
      <c r="B28" s="85" t="s">
        <v>80</v>
      </c>
      <c r="C28" s="86">
        <v>0</v>
      </c>
      <c r="D28" s="86"/>
      <c r="E28" s="87">
        <f t="shared" si="1"/>
        <v>0</v>
      </c>
      <c r="F28" s="86">
        <v>0</v>
      </c>
      <c r="G28" s="86">
        <v>0</v>
      </c>
      <c r="H28" s="88">
        <f t="shared" si="3"/>
        <v>0</v>
      </c>
      <c r="I28" s="89" t="e">
        <f t="shared" si="2"/>
        <v>#DIV/0!</v>
      </c>
      <c r="J28" s="83">
        <f t="shared" si="0"/>
        <v>0</v>
      </c>
    </row>
    <row r="29" spans="1:10" ht="15" x14ac:dyDescent="0.25">
      <c r="A29" s="84">
        <v>12</v>
      </c>
      <c r="B29" s="85" t="s">
        <v>81</v>
      </c>
      <c r="C29" s="86">
        <v>0</v>
      </c>
      <c r="D29" s="86"/>
      <c r="E29" s="87">
        <f t="shared" si="1"/>
        <v>0</v>
      </c>
      <c r="F29" s="86">
        <v>0</v>
      </c>
      <c r="G29" s="86">
        <v>0</v>
      </c>
      <c r="H29" s="88">
        <f t="shared" si="3"/>
        <v>0</v>
      </c>
      <c r="I29" s="89" t="e">
        <f t="shared" si="2"/>
        <v>#DIV/0!</v>
      </c>
      <c r="J29" s="83">
        <f t="shared" si="0"/>
        <v>0</v>
      </c>
    </row>
    <row r="30" spans="1:10" ht="15" x14ac:dyDescent="0.25">
      <c r="A30" s="84">
        <v>13</v>
      </c>
      <c r="B30" s="85" t="s">
        <v>82</v>
      </c>
      <c r="C30" s="86">
        <v>0</v>
      </c>
      <c r="D30" s="86"/>
      <c r="E30" s="87">
        <f t="shared" si="1"/>
        <v>0</v>
      </c>
      <c r="F30" s="86">
        <v>0</v>
      </c>
      <c r="G30" s="86">
        <v>0</v>
      </c>
      <c r="H30" s="88">
        <f t="shared" si="3"/>
        <v>0</v>
      </c>
      <c r="I30" s="89" t="e">
        <f t="shared" si="2"/>
        <v>#DIV/0!</v>
      </c>
      <c r="J30" s="83">
        <f t="shared" si="0"/>
        <v>0</v>
      </c>
    </row>
    <row r="31" spans="1:10" ht="15" x14ac:dyDescent="0.25">
      <c r="A31" s="84">
        <v>14</v>
      </c>
      <c r="B31" s="85" t="s">
        <v>83</v>
      </c>
      <c r="C31" s="86">
        <v>0</v>
      </c>
      <c r="D31" s="86"/>
      <c r="E31" s="87">
        <f t="shared" si="1"/>
        <v>0</v>
      </c>
      <c r="F31" s="86">
        <v>0</v>
      </c>
      <c r="G31" s="86">
        <v>0</v>
      </c>
      <c r="H31" s="88">
        <f t="shared" si="3"/>
        <v>0</v>
      </c>
      <c r="I31" s="89" t="e">
        <f t="shared" si="2"/>
        <v>#DIV/0!</v>
      </c>
      <c r="J31" s="83">
        <f t="shared" si="0"/>
        <v>0</v>
      </c>
    </row>
    <row r="32" spans="1:10" ht="15" x14ac:dyDescent="0.25">
      <c r="A32" s="84">
        <v>15</v>
      </c>
      <c r="B32" s="85" t="s">
        <v>84</v>
      </c>
      <c r="C32" s="86">
        <v>0</v>
      </c>
      <c r="D32" s="86"/>
      <c r="E32" s="87">
        <f t="shared" si="1"/>
        <v>0</v>
      </c>
      <c r="F32" s="86">
        <v>0</v>
      </c>
      <c r="G32" s="86">
        <v>0</v>
      </c>
      <c r="H32" s="88">
        <f t="shared" si="3"/>
        <v>0</v>
      </c>
      <c r="I32" s="89" t="e">
        <f t="shared" si="2"/>
        <v>#DIV/0!</v>
      </c>
      <c r="J32" s="83">
        <f t="shared" si="0"/>
        <v>0</v>
      </c>
    </row>
    <row r="33" spans="1:10" ht="15" x14ac:dyDescent="0.25">
      <c r="A33" s="84">
        <v>16</v>
      </c>
      <c r="B33" s="85" t="s">
        <v>85</v>
      </c>
      <c r="C33" s="86">
        <v>0</v>
      </c>
      <c r="D33" s="86"/>
      <c r="E33" s="87">
        <f t="shared" si="1"/>
        <v>0</v>
      </c>
      <c r="F33" s="86">
        <v>0</v>
      </c>
      <c r="G33" s="86">
        <v>0</v>
      </c>
      <c r="H33" s="88">
        <f t="shared" si="3"/>
        <v>0</v>
      </c>
      <c r="I33" s="89" t="e">
        <f t="shared" si="2"/>
        <v>#DIV/0!</v>
      </c>
      <c r="J33" s="83">
        <f t="shared" si="0"/>
        <v>0</v>
      </c>
    </row>
    <row r="34" spans="1:10" ht="15" x14ac:dyDescent="0.25">
      <c r="A34" s="84">
        <v>17</v>
      </c>
      <c r="B34" s="85" t="s">
        <v>86</v>
      </c>
      <c r="C34" s="86">
        <v>0</v>
      </c>
      <c r="D34" s="86"/>
      <c r="E34" s="87">
        <f t="shared" si="1"/>
        <v>0</v>
      </c>
      <c r="F34" s="86">
        <v>0</v>
      </c>
      <c r="G34" s="86">
        <v>0</v>
      </c>
      <c r="H34" s="88">
        <f t="shared" si="3"/>
        <v>0</v>
      </c>
      <c r="I34" s="89" t="e">
        <f t="shared" si="2"/>
        <v>#DIV/0!</v>
      </c>
      <c r="J34" s="83">
        <f t="shared" si="0"/>
        <v>0</v>
      </c>
    </row>
    <row r="35" spans="1:10" ht="15" x14ac:dyDescent="0.25">
      <c r="A35" s="84">
        <v>18</v>
      </c>
      <c r="B35" s="85" t="s">
        <v>87</v>
      </c>
      <c r="C35" s="86">
        <v>0</v>
      </c>
      <c r="D35" s="90"/>
      <c r="E35" s="87">
        <f t="shared" si="1"/>
        <v>0</v>
      </c>
      <c r="F35" s="86">
        <v>0</v>
      </c>
      <c r="G35" s="86">
        <v>0</v>
      </c>
      <c r="H35" s="88">
        <f t="shared" si="3"/>
        <v>0</v>
      </c>
      <c r="I35" s="89" t="e">
        <f t="shared" si="2"/>
        <v>#DIV/0!</v>
      </c>
      <c r="J35" s="83">
        <f t="shared" si="0"/>
        <v>0</v>
      </c>
    </row>
    <row r="36" spans="1:10" ht="15" x14ac:dyDescent="0.25">
      <c r="A36" s="84">
        <v>19</v>
      </c>
      <c r="B36" s="85" t="s">
        <v>88</v>
      </c>
      <c r="C36" s="86">
        <v>0</v>
      </c>
      <c r="D36" s="86"/>
      <c r="E36" s="87">
        <f t="shared" si="1"/>
        <v>0</v>
      </c>
      <c r="F36" s="86">
        <v>0</v>
      </c>
      <c r="G36" s="86">
        <v>0</v>
      </c>
      <c r="H36" s="88">
        <f t="shared" si="3"/>
        <v>0</v>
      </c>
      <c r="I36" s="89" t="e">
        <f t="shared" si="2"/>
        <v>#DIV/0!</v>
      </c>
      <c r="J36" s="83">
        <f t="shared" si="0"/>
        <v>0</v>
      </c>
    </row>
    <row r="37" spans="1:10" ht="15" x14ac:dyDescent="0.25">
      <c r="A37" s="91">
        <v>20</v>
      </c>
      <c r="B37" s="85" t="s">
        <v>89</v>
      </c>
      <c r="C37" s="55">
        <v>0</v>
      </c>
      <c r="D37" s="90"/>
      <c r="E37" s="92">
        <f t="shared" si="1"/>
        <v>0</v>
      </c>
      <c r="F37" s="55">
        <v>0</v>
      </c>
      <c r="G37" s="86">
        <v>0</v>
      </c>
      <c r="H37" s="93">
        <f t="shared" si="3"/>
        <v>0</v>
      </c>
      <c r="I37" s="89" t="e">
        <f t="shared" si="2"/>
        <v>#DIV/0!</v>
      </c>
      <c r="J37" s="94">
        <f t="shared" si="0"/>
        <v>0</v>
      </c>
    </row>
    <row r="38" spans="1:10" ht="15" x14ac:dyDescent="0.25">
      <c r="A38" s="84">
        <v>21</v>
      </c>
      <c r="B38" s="85" t="s">
        <v>90</v>
      </c>
      <c r="C38" s="86">
        <v>0</v>
      </c>
      <c r="D38" s="86"/>
      <c r="E38" s="87">
        <f t="shared" si="1"/>
        <v>0</v>
      </c>
      <c r="F38" s="86">
        <v>0</v>
      </c>
      <c r="G38" s="86">
        <v>0</v>
      </c>
      <c r="H38" s="88">
        <f t="shared" si="3"/>
        <v>0</v>
      </c>
      <c r="I38" s="89" t="e">
        <f t="shared" si="2"/>
        <v>#DIV/0!</v>
      </c>
      <c r="J38" s="83">
        <f t="shared" si="0"/>
        <v>0</v>
      </c>
    </row>
    <row r="39" spans="1:10" ht="15" x14ac:dyDescent="0.25">
      <c r="A39" s="84">
        <v>22</v>
      </c>
      <c r="B39" s="85" t="s">
        <v>91</v>
      </c>
      <c r="C39" s="86">
        <v>0</v>
      </c>
      <c r="D39" s="86"/>
      <c r="E39" s="87">
        <f t="shared" si="1"/>
        <v>0</v>
      </c>
      <c r="F39" s="86">
        <v>0</v>
      </c>
      <c r="G39" s="86">
        <v>0</v>
      </c>
      <c r="H39" s="88">
        <f t="shared" si="3"/>
        <v>0</v>
      </c>
      <c r="I39" s="89" t="e">
        <f t="shared" si="2"/>
        <v>#DIV/0!</v>
      </c>
      <c r="J39" s="83">
        <f t="shared" si="0"/>
        <v>0</v>
      </c>
    </row>
    <row r="40" spans="1:10" ht="15" x14ac:dyDescent="0.25">
      <c r="A40" s="84">
        <v>23</v>
      </c>
      <c r="B40" s="85" t="s">
        <v>92</v>
      </c>
      <c r="C40" s="86">
        <v>0</v>
      </c>
      <c r="D40" s="86"/>
      <c r="E40" s="87">
        <f t="shared" si="1"/>
        <v>0</v>
      </c>
      <c r="F40" s="86">
        <v>0</v>
      </c>
      <c r="G40" s="86">
        <v>0</v>
      </c>
      <c r="H40" s="88">
        <f t="shared" si="3"/>
        <v>0</v>
      </c>
      <c r="I40" s="89" t="e">
        <f t="shared" si="2"/>
        <v>#DIV/0!</v>
      </c>
      <c r="J40" s="83">
        <f t="shared" si="0"/>
        <v>0</v>
      </c>
    </row>
    <row r="41" spans="1:10" ht="15" x14ac:dyDescent="0.25">
      <c r="A41" s="84">
        <v>24</v>
      </c>
      <c r="B41" s="85" t="s">
        <v>93</v>
      </c>
      <c r="C41" s="86">
        <v>0</v>
      </c>
      <c r="D41" s="86"/>
      <c r="E41" s="87">
        <f t="shared" si="1"/>
        <v>0</v>
      </c>
      <c r="F41" s="86">
        <v>0</v>
      </c>
      <c r="G41" s="86">
        <v>0</v>
      </c>
      <c r="H41" s="88">
        <f t="shared" si="3"/>
        <v>0</v>
      </c>
      <c r="I41" s="89" t="e">
        <f t="shared" si="2"/>
        <v>#DIV/0!</v>
      </c>
      <c r="J41" s="83">
        <f t="shared" si="0"/>
        <v>0</v>
      </c>
    </row>
    <row r="42" spans="1:10" ht="15" x14ac:dyDescent="0.25">
      <c r="A42" s="84">
        <v>25</v>
      </c>
      <c r="B42" s="85" t="s">
        <v>94</v>
      </c>
      <c r="C42" s="86">
        <v>0</v>
      </c>
      <c r="D42" s="86"/>
      <c r="E42" s="87">
        <f>SUM(C42:D42)</f>
        <v>0</v>
      </c>
      <c r="F42" s="86">
        <v>0</v>
      </c>
      <c r="G42" s="86">
        <v>0</v>
      </c>
      <c r="H42" s="88">
        <f t="shared" si="3"/>
        <v>0</v>
      </c>
      <c r="I42" s="89" t="e">
        <f t="shared" si="2"/>
        <v>#DIV/0!</v>
      </c>
      <c r="J42" s="83">
        <f>G42</f>
        <v>0</v>
      </c>
    </row>
    <row r="43" spans="1:10" ht="15" x14ac:dyDescent="0.25">
      <c r="A43" s="84">
        <v>26</v>
      </c>
      <c r="B43" s="85" t="s">
        <v>95</v>
      </c>
      <c r="C43" s="86">
        <v>0</v>
      </c>
      <c r="D43" s="86"/>
      <c r="E43" s="87">
        <f t="shared" si="1"/>
        <v>0</v>
      </c>
      <c r="F43" s="86">
        <v>0</v>
      </c>
      <c r="G43" s="86">
        <v>0</v>
      </c>
      <c r="H43" s="88">
        <f t="shared" si="3"/>
        <v>0</v>
      </c>
      <c r="I43" s="89" t="e">
        <f t="shared" si="2"/>
        <v>#DIV/0!</v>
      </c>
      <c r="J43" s="83">
        <f t="shared" si="0"/>
        <v>0</v>
      </c>
    </row>
    <row r="44" spans="1:10" ht="15" x14ac:dyDescent="0.25">
      <c r="A44" s="95" t="s">
        <v>96</v>
      </c>
      <c r="B44" s="85" t="s">
        <v>97</v>
      </c>
      <c r="C44" s="86">
        <v>0</v>
      </c>
      <c r="D44" s="86"/>
      <c r="E44" s="87">
        <f t="shared" si="1"/>
        <v>0</v>
      </c>
      <c r="F44" s="86">
        <v>0</v>
      </c>
      <c r="G44" s="86">
        <v>0</v>
      </c>
      <c r="H44" s="88">
        <f t="shared" si="3"/>
        <v>0</v>
      </c>
      <c r="I44" s="89" t="e">
        <f t="shared" si="2"/>
        <v>#DIV/0!</v>
      </c>
      <c r="J44" s="83">
        <f t="shared" si="0"/>
        <v>0</v>
      </c>
    </row>
    <row r="45" spans="1:10" ht="15" x14ac:dyDescent="0.25">
      <c r="A45" s="95" t="s">
        <v>98</v>
      </c>
      <c r="B45" s="85" t="s">
        <v>99</v>
      </c>
      <c r="C45" s="86">
        <v>0</v>
      </c>
      <c r="D45" s="86"/>
      <c r="E45" s="87">
        <f t="shared" si="1"/>
        <v>0</v>
      </c>
      <c r="F45" s="86">
        <v>0</v>
      </c>
      <c r="G45" s="86">
        <v>0</v>
      </c>
      <c r="H45" s="88">
        <f t="shared" si="3"/>
        <v>0</v>
      </c>
      <c r="I45" s="89" t="e">
        <f t="shared" si="2"/>
        <v>#DIV/0!</v>
      </c>
      <c r="J45" s="83">
        <f t="shared" si="0"/>
        <v>0</v>
      </c>
    </row>
    <row r="46" spans="1:10" ht="15" x14ac:dyDescent="0.25">
      <c r="A46" s="84">
        <v>28</v>
      </c>
      <c r="B46" s="85" t="s">
        <v>100</v>
      </c>
      <c r="C46" s="86">
        <v>0</v>
      </c>
      <c r="D46" s="86"/>
      <c r="E46" s="87">
        <f t="shared" si="1"/>
        <v>0</v>
      </c>
      <c r="F46" s="86">
        <v>0</v>
      </c>
      <c r="G46" s="86">
        <v>0</v>
      </c>
      <c r="H46" s="88">
        <f>SUM(F46:G46)</f>
        <v>0</v>
      </c>
      <c r="I46" s="89" t="e">
        <f t="shared" si="2"/>
        <v>#DIV/0!</v>
      </c>
      <c r="J46" s="83">
        <f t="shared" si="0"/>
        <v>0</v>
      </c>
    </row>
    <row r="47" spans="1:10" ht="15" x14ac:dyDescent="0.25">
      <c r="A47" s="84">
        <v>29</v>
      </c>
      <c r="B47" s="85" t="s">
        <v>101</v>
      </c>
      <c r="C47" s="86">
        <v>0</v>
      </c>
      <c r="D47" s="86"/>
      <c r="E47" s="87">
        <f t="shared" si="1"/>
        <v>0</v>
      </c>
      <c r="F47" s="86">
        <v>0</v>
      </c>
      <c r="G47" s="86">
        <v>0</v>
      </c>
      <c r="H47" s="88">
        <f t="shared" si="3"/>
        <v>0</v>
      </c>
      <c r="I47" s="89" t="e">
        <f t="shared" si="2"/>
        <v>#DIV/0!</v>
      </c>
      <c r="J47" s="83">
        <f t="shared" si="0"/>
        <v>0</v>
      </c>
    </row>
    <row r="48" spans="1:10" ht="15" x14ac:dyDescent="0.25">
      <c r="A48" s="84">
        <v>30</v>
      </c>
      <c r="B48" s="85" t="s">
        <v>102</v>
      </c>
      <c r="C48" s="86">
        <v>0</v>
      </c>
      <c r="D48" s="86"/>
      <c r="E48" s="87">
        <f t="shared" si="1"/>
        <v>0</v>
      </c>
      <c r="F48" s="86">
        <v>0</v>
      </c>
      <c r="G48" s="86">
        <v>0</v>
      </c>
      <c r="H48" s="88">
        <f t="shared" si="3"/>
        <v>0</v>
      </c>
      <c r="I48" s="89" t="e">
        <f t="shared" si="2"/>
        <v>#DIV/0!</v>
      </c>
      <c r="J48" s="83">
        <f t="shared" si="0"/>
        <v>0</v>
      </c>
    </row>
    <row r="49" spans="1:10" ht="15" x14ac:dyDescent="0.25">
      <c r="A49" s="84">
        <v>31</v>
      </c>
      <c r="B49" s="85" t="s">
        <v>103</v>
      </c>
      <c r="C49" s="86">
        <v>0</v>
      </c>
      <c r="D49" s="86"/>
      <c r="E49" s="87">
        <f t="shared" si="1"/>
        <v>0</v>
      </c>
      <c r="F49" s="86">
        <v>0</v>
      </c>
      <c r="G49" s="86">
        <v>0</v>
      </c>
      <c r="H49" s="88">
        <f t="shared" si="3"/>
        <v>0</v>
      </c>
      <c r="I49" s="89" t="e">
        <f t="shared" si="2"/>
        <v>#DIV/0!</v>
      </c>
      <c r="J49" s="83">
        <f t="shared" si="0"/>
        <v>0</v>
      </c>
    </row>
    <row r="50" spans="1:10" ht="15" x14ac:dyDescent="0.25">
      <c r="A50" s="84">
        <v>32</v>
      </c>
      <c r="B50" s="85" t="s">
        <v>104</v>
      </c>
      <c r="C50" s="86">
        <v>0</v>
      </c>
      <c r="D50" s="86"/>
      <c r="E50" s="87">
        <f t="shared" si="1"/>
        <v>0</v>
      </c>
      <c r="F50" s="86">
        <v>0</v>
      </c>
      <c r="G50" s="86">
        <v>0</v>
      </c>
      <c r="H50" s="88">
        <f t="shared" si="3"/>
        <v>0</v>
      </c>
      <c r="I50" s="89" t="e">
        <f t="shared" si="2"/>
        <v>#DIV/0!</v>
      </c>
      <c r="J50" s="83">
        <f t="shared" si="0"/>
        <v>0</v>
      </c>
    </row>
    <row r="51" spans="1:10" ht="15" x14ac:dyDescent="0.25">
      <c r="A51" s="84">
        <v>33</v>
      </c>
      <c r="B51" s="85" t="s">
        <v>105</v>
      </c>
      <c r="C51" s="86">
        <v>0</v>
      </c>
      <c r="D51" s="86"/>
      <c r="E51" s="87">
        <f t="shared" si="1"/>
        <v>0</v>
      </c>
      <c r="F51" s="86">
        <v>0</v>
      </c>
      <c r="G51" s="86">
        <v>0</v>
      </c>
      <c r="H51" s="88">
        <f t="shared" si="3"/>
        <v>0</v>
      </c>
      <c r="I51" s="89" t="e">
        <f t="shared" si="2"/>
        <v>#DIV/0!</v>
      </c>
      <c r="J51" s="83">
        <f t="shared" si="0"/>
        <v>0</v>
      </c>
    </row>
    <row r="52" spans="1:10" ht="15" x14ac:dyDescent="0.25">
      <c r="A52" s="84">
        <v>34</v>
      </c>
      <c r="B52" s="85" t="s">
        <v>106</v>
      </c>
      <c r="C52" s="86">
        <v>0</v>
      </c>
      <c r="D52" s="86"/>
      <c r="E52" s="87">
        <f t="shared" si="1"/>
        <v>0</v>
      </c>
      <c r="F52" s="86">
        <v>0</v>
      </c>
      <c r="G52" s="86">
        <v>0</v>
      </c>
      <c r="H52" s="88">
        <f t="shared" si="3"/>
        <v>0</v>
      </c>
      <c r="I52" s="89" t="e">
        <f t="shared" si="2"/>
        <v>#DIV/0!</v>
      </c>
      <c r="J52" s="83">
        <f t="shared" si="0"/>
        <v>0</v>
      </c>
    </row>
    <row r="53" spans="1:10" ht="15" x14ac:dyDescent="0.25">
      <c r="A53" s="84">
        <v>35</v>
      </c>
      <c r="B53" s="85" t="s">
        <v>107</v>
      </c>
      <c r="C53" s="86">
        <v>0</v>
      </c>
      <c r="D53" s="86"/>
      <c r="E53" s="87">
        <f t="shared" si="1"/>
        <v>0</v>
      </c>
      <c r="F53" s="86">
        <v>0</v>
      </c>
      <c r="G53" s="86">
        <v>0</v>
      </c>
      <c r="H53" s="88">
        <f t="shared" si="3"/>
        <v>0</v>
      </c>
      <c r="I53" s="89" t="e">
        <f t="shared" si="2"/>
        <v>#DIV/0!</v>
      </c>
      <c r="J53" s="83">
        <f>G53</f>
        <v>0</v>
      </c>
    </row>
    <row r="54" spans="1:10" ht="15" x14ac:dyDescent="0.25">
      <c r="A54" s="84">
        <v>36</v>
      </c>
      <c r="B54" s="85" t="s">
        <v>108</v>
      </c>
      <c r="C54" s="86">
        <v>0</v>
      </c>
      <c r="D54" s="86"/>
      <c r="E54" s="87">
        <f>SUM(C54:D54)</f>
        <v>0</v>
      </c>
      <c r="F54" s="86">
        <v>0</v>
      </c>
      <c r="G54" s="86">
        <v>0</v>
      </c>
      <c r="H54" s="88">
        <f t="shared" si="3"/>
        <v>0</v>
      </c>
      <c r="I54" s="89" t="e">
        <f t="shared" si="2"/>
        <v>#DIV/0!</v>
      </c>
      <c r="J54" s="83">
        <f t="shared" si="0"/>
        <v>0</v>
      </c>
    </row>
    <row r="55" spans="1:10" ht="15" x14ac:dyDescent="0.25">
      <c r="A55" s="84">
        <v>37</v>
      </c>
      <c r="B55" s="78" t="s">
        <v>109</v>
      </c>
      <c r="C55" s="79">
        <v>0</v>
      </c>
      <c r="D55" s="79"/>
      <c r="E55" s="80">
        <f>SUM(C55:D55)</f>
        <v>0</v>
      </c>
      <c r="F55" s="79">
        <v>0</v>
      </c>
      <c r="G55" s="79">
        <v>0</v>
      </c>
      <c r="H55" s="88">
        <f>SUM(F55:G55)</f>
        <v>0</v>
      </c>
      <c r="I55" s="82" t="e">
        <f>(H55/E55)</f>
        <v>#DIV/0!</v>
      </c>
      <c r="J55" s="83">
        <f>G55</f>
        <v>0</v>
      </c>
    </row>
    <row r="56" spans="1:10" ht="15" x14ac:dyDescent="0.25">
      <c r="A56" s="84">
        <v>38</v>
      </c>
      <c r="B56" s="78" t="s">
        <v>110</v>
      </c>
      <c r="C56" s="79">
        <v>0</v>
      </c>
      <c r="D56" s="79"/>
      <c r="E56" s="80">
        <f>SUM(C56:D56)</f>
        <v>0</v>
      </c>
      <c r="F56" s="79">
        <v>0</v>
      </c>
      <c r="G56" s="79">
        <v>0</v>
      </c>
      <c r="H56" s="88">
        <f t="shared" ref="H56:H57" si="4">SUM(F56:G56)</f>
        <v>0</v>
      </c>
      <c r="I56" s="82" t="e">
        <f t="shared" ref="I56:I58" si="5">(H56/E56)</f>
        <v>#DIV/0!</v>
      </c>
      <c r="J56" s="83">
        <f t="shared" ref="J56:J57" si="6">G56</f>
        <v>0</v>
      </c>
    </row>
    <row r="57" spans="1:10" ht="15" x14ac:dyDescent="0.25">
      <c r="A57" s="84">
        <v>39</v>
      </c>
      <c r="B57" s="78" t="s">
        <v>111</v>
      </c>
      <c r="C57" s="79">
        <v>0</v>
      </c>
      <c r="D57" s="79"/>
      <c r="E57" s="80">
        <f>SUM(C57:D57)</f>
        <v>0</v>
      </c>
      <c r="F57" s="79">
        <v>0</v>
      </c>
      <c r="G57" s="79">
        <v>0</v>
      </c>
      <c r="H57" s="88">
        <f t="shared" si="4"/>
        <v>0</v>
      </c>
      <c r="I57" s="82" t="e">
        <f t="shared" si="5"/>
        <v>#DIV/0!</v>
      </c>
      <c r="J57" s="83">
        <f t="shared" si="6"/>
        <v>0</v>
      </c>
    </row>
    <row r="58" spans="1:10" ht="15" x14ac:dyDescent="0.25">
      <c r="A58" s="96">
        <v>40</v>
      </c>
      <c r="B58" s="97" t="s">
        <v>112</v>
      </c>
      <c r="C58" s="98">
        <f>SUM(C20:C57)</f>
        <v>0</v>
      </c>
      <c r="D58" s="98">
        <f t="shared" ref="D58:H58" si="7">SUM(D20:D57)</f>
        <v>0</v>
      </c>
      <c r="E58" s="98">
        <f t="shared" si="7"/>
        <v>0</v>
      </c>
      <c r="F58" s="98">
        <f t="shared" si="7"/>
        <v>0</v>
      </c>
      <c r="G58" s="99">
        <f>SUM(G20:G57)</f>
        <v>0</v>
      </c>
      <c r="H58" s="98">
        <f t="shared" si="7"/>
        <v>0</v>
      </c>
      <c r="I58" s="82" t="e">
        <f t="shared" si="5"/>
        <v>#DIV/0!</v>
      </c>
      <c r="J58" s="98">
        <f>SUM(J20:J57)</f>
        <v>0</v>
      </c>
    </row>
    <row r="59" spans="1:10" ht="15" x14ac:dyDescent="0.25">
      <c r="A59" s="96"/>
      <c r="B59" s="43"/>
      <c r="C59" s="81"/>
      <c r="D59" s="81"/>
      <c r="E59" s="81"/>
      <c r="F59" s="81"/>
      <c r="G59" s="81"/>
      <c r="H59" s="81"/>
      <c r="I59" s="82"/>
      <c r="J59" s="83">
        <f t="shared" ref="J59:J67" si="8">G59</f>
        <v>0</v>
      </c>
    </row>
    <row r="60" spans="1:10" ht="15" x14ac:dyDescent="0.25">
      <c r="A60" s="84">
        <v>41</v>
      </c>
      <c r="B60" s="43" t="s">
        <v>113</v>
      </c>
      <c r="C60" s="79">
        <v>0</v>
      </c>
      <c r="D60" s="79"/>
      <c r="E60" s="81">
        <f>SUM(C60:D60)</f>
        <v>0</v>
      </c>
      <c r="F60" s="79">
        <v>0</v>
      </c>
      <c r="G60" s="79">
        <v>0</v>
      </c>
      <c r="H60" s="81">
        <f>SUM(F60:G60)</f>
        <v>0</v>
      </c>
      <c r="I60" s="82" t="e">
        <f>(H60/E60)</f>
        <v>#DIV/0!</v>
      </c>
      <c r="J60" s="83">
        <f>G60</f>
        <v>0</v>
      </c>
    </row>
    <row r="61" spans="1:10" ht="15" x14ac:dyDescent="0.25">
      <c r="A61" s="84">
        <v>42</v>
      </c>
      <c r="B61" s="78" t="s">
        <v>114</v>
      </c>
      <c r="C61" s="86">
        <v>0</v>
      </c>
      <c r="D61" s="86"/>
      <c r="E61" s="81">
        <f t="shared" si="1"/>
        <v>0</v>
      </c>
      <c r="F61" s="86">
        <v>0</v>
      </c>
      <c r="G61" s="79">
        <v>0</v>
      </c>
      <c r="H61" s="88">
        <f t="shared" si="3"/>
        <v>0</v>
      </c>
      <c r="I61" s="89" t="e">
        <f t="shared" si="2"/>
        <v>#DIV/0!</v>
      </c>
      <c r="J61" s="83">
        <f t="shared" si="8"/>
        <v>0</v>
      </c>
    </row>
    <row r="62" spans="1:10" ht="15" x14ac:dyDescent="0.25">
      <c r="A62" s="84">
        <v>43</v>
      </c>
      <c r="B62" s="78" t="s">
        <v>115</v>
      </c>
      <c r="C62" s="86">
        <v>0</v>
      </c>
      <c r="D62" s="86"/>
      <c r="E62" s="81">
        <f t="shared" si="1"/>
        <v>0</v>
      </c>
      <c r="F62" s="86">
        <v>0</v>
      </c>
      <c r="G62" s="86">
        <v>0</v>
      </c>
      <c r="H62" s="88">
        <f t="shared" si="3"/>
        <v>0</v>
      </c>
      <c r="I62" s="89" t="e">
        <f t="shared" si="2"/>
        <v>#DIV/0!</v>
      </c>
      <c r="J62" s="83">
        <f t="shared" si="8"/>
        <v>0</v>
      </c>
    </row>
    <row r="63" spans="1:10" ht="15" x14ac:dyDescent="0.25">
      <c r="A63" s="84">
        <v>44</v>
      </c>
      <c r="B63" s="78" t="s">
        <v>116</v>
      </c>
      <c r="C63" s="86">
        <v>0</v>
      </c>
      <c r="D63" s="86"/>
      <c r="E63" s="81">
        <f t="shared" si="1"/>
        <v>0</v>
      </c>
      <c r="F63" s="86">
        <v>0</v>
      </c>
      <c r="G63" s="86">
        <v>0</v>
      </c>
      <c r="H63" s="88">
        <f t="shared" si="3"/>
        <v>0</v>
      </c>
      <c r="I63" s="89" t="e">
        <f t="shared" si="2"/>
        <v>#DIV/0!</v>
      </c>
      <c r="J63" s="83">
        <f t="shared" si="8"/>
        <v>0</v>
      </c>
    </row>
    <row r="64" spans="1:10" ht="15" x14ac:dyDescent="0.25">
      <c r="A64" s="84">
        <v>45</v>
      </c>
      <c r="B64" s="78" t="s">
        <v>117</v>
      </c>
      <c r="C64" s="86">
        <v>0</v>
      </c>
      <c r="D64" s="86"/>
      <c r="E64" s="81">
        <f t="shared" si="1"/>
        <v>0</v>
      </c>
      <c r="F64" s="86">
        <v>0</v>
      </c>
      <c r="G64" s="86">
        <v>0</v>
      </c>
      <c r="H64" s="88">
        <f t="shared" si="3"/>
        <v>0</v>
      </c>
      <c r="I64" s="89" t="e">
        <f t="shared" si="2"/>
        <v>#DIV/0!</v>
      </c>
      <c r="J64" s="83">
        <f t="shared" si="8"/>
        <v>0</v>
      </c>
    </row>
    <row r="65" spans="1:10" ht="15" x14ac:dyDescent="0.25">
      <c r="A65" s="84">
        <v>46</v>
      </c>
      <c r="B65" s="78" t="s">
        <v>118</v>
      </c>
      <c r="C65" s="86">
        <v>0</v>
      </c>
      <c r="D65" s="86"/>
      <c r="E65" s="81">
        <f t="shared" si="1"/>
        <v>0</v>
      </c>
      <c r="F65" s="86">
        <v>0</v>
      </c>
      <c r="G65" s="86">
        <v>0</v>
      </c>
      <c r="H65" s="88">
        <f t="shared" si="3"/>
        <v>0</v>
      </c>
      <c r="I65" s="89" t="e">
        <f t="shared" si="2"/>
        <v>#DIV/0!</v>
      </c>
      <c r="J65" s="83">
        <f t="shared" si="8"/>
        <v>0</v>
      </c>
    </row>
    <row r="66" spans="1:10" ht="15" x14ac:dyDescent="0.25">
      <c r="A66" s="84">
        <v>47</v>
      </c>
      <c r="B66" s="78" t="s">
        <v>119</v>
      </c>
      <c r="C66" s="86">
        <v>0</v>
      </c>
      <c r="D66" s="86"/>
      <c r="E66" s="81">
        <f>SUM(C66:D66)</f>
        <v>0</v>
      </c>
      <c r="F66" s="86">
        <v>0</v>
      </c>
      <c r="G66" s="86">
        <v>0</v>
      </c>
      <c r="H66" s="88">
        <f t="shared" si="3"/>
        <v>0</v>
      </c>
      <c r="I66" s="89" t="e">
        <f t="shared" si="2"/>
        <v>#DIV/0!</v>
      </c>
      <c r="J66" s="83">
        <f t="shared" si="8"/>
        <v>0</v>
      </c>
    </row>
    <row r="67" spans="1:10" ht="15" x14ac:dyDescent="0.25">
      <c r="A67" s="84">
        <v>48</v>
      </c>
      <c r="B67" s="78" t="s">
        <v>109</v>
      </c>
      <c r="C67" s="100"/>
      <c r="D67" s="100"/>
      <c r="E67" s="100"/>
      <c r="F67" s="100"/>
      <c r="G67" s="100"/>
      <c r="H67" s="100"/>
      <c r="I67" s="101"/>
      <c r="J67" s="102">
        <f t="shared" si="8"/>
        <v>0</v>
      </c>
    </row>
    <row r="68" spans="1:10" ht="15" x14ac:dyDescent="0.25">
      <c r="A68" s="84">
        <v>49</v>
      </c>
      <c r="B68" s="103" t="s">
        <v>120</v>
      </c>
      <c r="C68" s="98">
        <f>SUM(C60:C67)</f>
        <v>0</v>
      </c>
      <c r="D68" s="98">
        <f>SUM(D60:D67)</f>
        <v>0</v>
      </c>
      <c r="E68" s="98">
        <f t="shared" ref="E68:J68" si="9">SUM(E60:E67)</f>
        <v>0</v>
      </c>
      <c r="F68" s="98">
        <f t="shared" si="9"/>
        <v>0</v>
      </c>
      <c r="G68" s="98">
        <f t="shared" si="9"/>
        <v>0</v>
      </c>
      <c r="H68" s="98">
        <f t="shared" si="9"/>
        <v>0</v>
      </c>
      <c r="I68" s="89" t="e">
        <f t="shared" si="2"/>
        <v>#DIV/0!</v>
      </c>
      <c r="J68" s="98">
        <f t="shared" si="9"/>
        <v>0</v>
      </c>
    </row>
    <row r="69" spans="1:10" x14ac:dyDescent="0.3">
      <c r="A69" s="104" t="s">
        <v>121</v>
      </c>
      <c r="B69" s="104"/>
      <c r="C69" s="104"/>
      <c r="D69" s="104"/>
      <c r="E69" s="104"/>
      <c r="F69" s="104"/>
      <c r="G69" s="104"/>
      <c r="H69" s="104"/>
    </row>
    <row r="70" spans="1:10" ht="16.5" x14ac:dyDescent="0.35">
      <c r="A70" s="105" t="s">
        <v>122</v>
      </c>
      <c r="B70" s="105"/>
      <c r="C70" s="105"/>
      <c r="D70" s="105"/>
      <c r="E70" s="105"/>
      <c r="F70" s="105"/>
      <c r="G70" s="105"/>
      <c r="H70" s="105"/>
    </row>
    <row r="71" spans="1:10" ht="16.5" x14ac:dyDescent="0.35">
      <c r="A71" s="105" t="s">
        <v>123</v>
      </c>
      <c r="B71" s="105"/>
      <c r="C71" s="105"/>
      <c r="D71" s="105"/>
      <c r="E71" s="105"/>
      <c r="F71" s="105"/>
      <c r="G71" s="105"/>
      <c r="H71" s="105"/>
    </row>
    <row r="72" spans="1:10" ht="16.5" x14ac:dyDescent="0.35">
      <c r="A72" s="105" t="s">
        <v>124</v>
      </c>
      <c r="B72" s="105"/>
      <c r="C72" s="105"/>
      <c r="D72" s="105"/>
      <c r="E72" s="105"/>
      <c r="F72" s="105"/>
      <c r="G72" s="105"/>
      <c r="H72" s="105"/>
    </row>
    <row r="73" spans="1:10" ht="16.5" x14ac:dyDescent="0.35">
      <c r="A73" s="105" t="s">
        <v>125</v>
      </c>
      <c r="B73" s="105"/>
      <c r="C73" s="105"/>
      <c r="D73" s="105"/>
      <c r="E73" s="105"/>
      <c r="F73" s="105"/>
      <c r="G73" s="105"/>
      <c r="H73" s="105"/>
    </row>
    <row r="74" spans="1:10" ht="16.5" x14ac:dyDescent="0.35">
      <c r="A74" s="105" t="s">
        <v>126</v>
      </c>
      <c r="B74" s="105"/>
      <c r="C74" s="105"/>
      <c r="D74" s="105"/>
      <c r="E74" s="105"/>
      <c r="F74" s="105"/>
      <c r="G74" s="105"/>
      <c r="H74" s="105"/>
    </row>
    <row r="75" spans="1:10" ht="16.5" x14ac:dyDescent="0.35">
      <c r="A75" s="105" t="s">
        <v>127</v>
      </c>
      <c r="B75" s="105"/>
      <c r="C75" s="105"/>
      <c r="D75" s="105"/>
      <c r="E75" s="105"/>
      <c r="F75" s="105"/>
      <c r="G75" s="105"/>
      <c r="H75" s="105"/>
    </row>
    <row r="76" spans="1:10" ht="16.5" x14ac:dyDescent="0.35">
      <c r="A76" s="68"/>
      <c r="B76" s="68"/>
      <c r="C76" s="68"/>
      <c r="D76" s="68"/>
      <c r="E76" s="68"/>
      <c r="F76" s="68"/>
      <c r="G76" s="68"/>
      <c r="H76" s="68"/>
    </row>
    <row r="77" spans="1:10" ht="16.5" x14ac:dyDescent="0.35">
      <c r="A77" s="127" t="s">
        <v>128</v>
      </c>
      <c r="B77" s="127"/>
      <c r="C77" s="69" t="s">
        <v>129</v>
      </c>
      <c r="D77" s="128"/>
      <c r="E77" s="128"/>
      <c r="F77" s="128"/>
      <c r="G77" s="128"/>
      <c r="H77" s="68"/>
    </row>
    <row r="78" spans="1:10" ht="16.5" x14ac:dyDescent="0.35">
      <c r="A78" s="105"/>
      <c r="B78" s="105"/>
      <c r="C78" s="105"/>
      <c r="D78" s="105"/>
      <c r="E78" s="105"/>
      <c r="F78" s="105"/>
      <c r="G78" s="68"/>
      <c r="H78" s="68"/>
    </row>
    <row r="79" spans="1:10" ht="16.5" x14ac:dyDescent="0.35">
      <c r="A79" s="127" t="s">
        <v>128</v>
      </c>
      <c r="B79" s="127"/>
      <c r="C79" s="69" t="s">
        <v>130</v>
      </c>
      <c r="D79" s="128"/>
      <c r="E79" s="128"/>
      <c r="F79" s="128"/>
      <c r="G79" s="128"/>
      <c r="H79" s="68"/>
    </row>
    <row r="80" spans="1:10" ht="16.5" x14ac:dyDescent="0.35">
      <c r="A80" s="68"/>
      <c r="B80" s="68"/>
      <c r="C80" s="68"/>
      <c r="D80" s="68"/>
      <c r="E80" s="68"/>
      <c r="F80" s="68"/>
      <c r="G80" s="68"/>
      <c r="H80" s="68"/>
    </row>
    <row r="81" spans="1:8" customFormat="1" ht="16.5" x14ac:dyDescent="0.35">
      <c r="A81" s="127" t="s">
        <v>128</v>
      </c>
      <c r="B81" s="127"/>
      <c r="C81" s="69" t="s">
        <v>130</v>
      </c>
      <c r="D81" s="128"/>
      <c r="E81" s="128"/>
      <c r="F81" s="128"/>
      <c r="G81" s="128"/>
      <c r="H81" s="68"/>
    </row>
    <row r="82" spans="1:8" customFormat="1" x14ac:dyDescent="0.3">
      <c r="A82" s="62"/>
      <c r="B82" s="62"/>
      <c r="C82" s="62"/>
      <c r="D82" s="62"/>
      <c r="E82" s="62"/>
      <c r="F82" s="62"/>
      <c r="G82" s="62"/>
      <c r="H82" s="62"/>
    </row>
  </sheetData>
  <sheetProtection sheet="1" objects="1" scenarios="1" insertRows="0"/>
  <mergeCells count="10">
    <mergeCell ref="A79:B79"/>
    <mergeCell ref="D79:G79"/>
    <mergeCell ref="A81:B81"/>
    <mergeCell ref="D81:G81"/>
    <mergeCell ref="B6:C6"/>
    <mergeCell ref="G6:H6"/>
    <mergeCell ref="B8:C8"/>
    <mergeCell ref="D10:E10"/>
    <mergeCell ref="A77:B77"/>
    <mergeCell ref="D77:G7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3"/>
  <sheetViews>
    <sheetView workbookViewId="0"/>
  </sheetViews>
  <sheetFormatPr defaultRowHeight="12.75" x14ac:dyDescent="0.2"/>
  <cols>
    <col min="1" max="1" width="12" style="130" customWidth="1"/>
    <col min="2" max="2" width="49.42578125" style="130" customWidth="1"/>
    <col min="3" max="3" width="17.140625" style="130" customWidth="1"/>
    <col min="4" max="4" width="14.28515625" style="130" customWidth="1"/>
    <col min="5" max="5" width="15" style="210" customWidth="1"/>
    <col min="6" max="15" width="12.42578125" style="195" customWidth="1"/>
    <col min="16" max="16" width="13.140625" style="195" customWidth="1"/>
    <col min="17" max="17" width="12.7109375" style="130" customWidth="1"/>
    <col min="18" max="18" width="13.7109375" style="130" customWidth="1"/>
    <col min="19" max="19" width="12.28515625" style="130" bestFit="1" customWidth="1"/>
    <col min="20" max="256" width="9.140625" style="130"/>
    <col min="257" max="257" width="12" style="130" customWidth="1"/>
    <col min="258" max="258" width="49.42578125" style="130" customWidth="1"/>
    <col min="259" max="259" width="17.140625" style="130" customWidth="1"/>
    <col min="260" max="260" width="14.28515625" style="130" customWidth="1"/>
    <col min="261" max="261" width="15" style="130" customWidth="1"/>
    <col min="262" max="271" width="12.42578125" style="130" customWidth="1"/>
    <col min="272" max="272" width="13.140625" style="130" customWidth="1"/>
    <col min="273" max="273" width="12.7109375" style="130" customWidth="1"/>
    <col min="274" max="274" width="13.7109375" style="130" customWidth="1"/>
    <col min="275" max="275" width="12.28515625" style="130" bestFit="1" customWidth="1"/>
    <col min="276" max="512" width="9.140625" style="130"/>
    <col min="513" max="513" width="12" style="130" customWidth="1"/>
    <col min="514" max="514" width="49.42578125" style="130" customWidth="1"/>
    <col min="515" max="515" width="17.140625" style="130" customWidth="1"/>
    <col min="516" max="516" width="14.28515625" style="130" customWidth="1"/>
    <col min="517" max="517" width="15" style="130" customWidth="1"/>
    <col min="518" max="527" width="12.42578125" style="130" customWidth="1"/>
    <col min="528" max="528" width="13.140625" style="130" customWidth="1"/>
    <col min="529" max="529" width="12.7109375" style="130" customWidth="1"/>
    <col min="530" max="530" width="13.7109375" style="130" customWidth="1"/>
    <col min="531" max="531" width="12.28515625" style="130" bestFit="1" customWidth="1"/>
    <col min="532" max="768" width="9.140625" style="130"/>
    <col min="769" max="769" width="12" style="130" customWidth="1"/>
    <col min="770" max="770" width="49.42578125" style="130" customWidth="1"/>
    <col min="771" max="771" width="17.140625" style="130" customWidth="1"/>
    <col min="772" max="772" width="14.28515625" style="130" customWidth="1"/>
    <col min="773" max="773" width="15" style="130" customWidth="1"/>
    <col min="774" max="783" width="12.42578125" style="130" customWidth="1"/>
    <col min="784" max="784" width="13.140625" style="130" customWidth="1"/>
    <col min="785" max="785" width="12.7109375" style="130" customWidth="1"/>
    <col min="786" max="786" width="13.7109375" style="130" customWidth="1"/>
    <col min="787" max="787" width="12.28515625" style="130" bestFit="1" customWidth="1"/>
    <col min="788" max="1024" width="9.140625" style="130"/>
    <col min="1025" max="1025" width="12" style="130" customWidth="1"/>
    <col min="1026" max="1026" width="49.42578125" style="130" customWidth="1"/>
    <col min="1027" max="1027" width="17.140625" style="130" customWidth="1"/>
    <col min="1028" max="1028" width="14.28515625" style="130" customWidth="1"/>
    <col min="1029" max="1029" width="15" style="130" customWidth="1"/>
    <col min="1030" max="1039" width="12.42578125" style="130" customWidth="1"/>
    <col min="1040" max="1040" width="13.140625" style="130" customWidth="1"/>
    <col min="1041" max="1041" width="12.7109375" style="130" customWidth="1"/>
    <col min="1042" max="1042" width="13.7109375" style="130" customWidth="1"/>
    <col min="1043" max="1043" width="12.28515625" style="130" bestFit="1" customWidth="1"/>
    <col min="1044" max="1280" width="9.140625" style="130"/>
    <col min="1281" max="1281" width="12" style="130" customWidth="1"/>
    <col min="1282" max="1282" width="49.42578125" style="130" customWidth="1"/>
    <col min="1283" max="1283" width="17.140625" style="130" customWidth="1"/>
    <col min="1284" max="1284" width="14.28515625" style="130" customWidth="1"/>
    <col min="1285" max="1285" width="15" style="130" customWidth="1"/>
    <col min="1286" max="1295" width="12.42578125" style="130" customWidth="1"/>
    <col min="1296" max="1296" width="13.140625" style="130" customWidth="1"/>
    <col min="1297" max="1297" width="12.7109375" style="130" customWidth="1"/>
    <col min="1298" max="1298" width="13.7109375" style="130" customWidth="1"/>
    <col min="1299" max="1299" width="12.28515625" style="130" bestFit="1" customWidth="1"/>
    <col min="1300" max="1536" width="9.140625" style="130"/>
    <col min="1537" max="1537" width="12" style="130" customWidth="1"/>
    <col min="1538" max="1538" width="49.42578125" style="130" customWidth="1"/>
    <col min="1539" max="1539" width="17.140625" style="130" customWidth="1"/>
    <col min="1540" max="1540" width="14.28515625" style="130" customWidth="1"/>
    <col min="1541" max="1541" width="15" style="130" customWidth="1"/>
    <col min="1542" max="1551" width="12.42578125" style="130" customWidth="1"/>
    <col min="1552" max="1552" width="13.140625" style="130" customWidth="1"/>
    <col min="1553" max="1553" width="12.7109375" style="130" customWidth="1"/>
    <col min="1554" max="1554" width="13.7109375" style="130" customWidth="1"/>
    <col min="1555" max="1555" width="12.28515625" style="130" bestFit="1" customWidth="1"/>
    <col min="1556" max="1792" width="9.140625" style="130"/>
    <col min="1793" max="1793" width="12" style="130" customWidth="1"/>
    <col min="1794" max="1794" width="49.42578125" style="130" customWidth="1"/>
    <col min="1795" max="1795" width="17.140625" style="130" customWidth="1"/>
    <col min="1796" max="1796" width="14.28515625" style="130" customWidth="1"/>
    <col min="1797" max="1797" width="15" style="130" customWidth="1"/>
    <col min="1798" max="1807" width="12.42578125" style="130" customWidth="1"/>
    <col min="1808" max="1808" width="13.140625" style="130" customWidth="1"/>
    <col min="1809" max="1809" width="12.7109375" style="130" customWidth="1"/>
    <col min="1810" max="1810" width="13.7109375" style="130" customWidth="1"/>
    <col min="1811" max="1811" width="12.28515625" style="130" bestFit="1" customWidth="1"/>
    <col min="1812" max="2048" width="9.140625" style="130"/>
    <col min="2049" max="2049" width="12" style="130" customWidth="1"/>
    <col min="2050" max="2050" width="49.42578125" style="130" customWidth="1"/>
    <col min="2051" max="2051" width="17.140625" style="130" customWidth="1"/>
    <col min="2052" max="2052" width="14.28515625" style="130" customWidth="1"/>
    <col min="2053" max="2053" width="15" style="130" customWidth="1"/>
    <col min="2054" max="2063" width="12.42578125" style="130" customWidth="1"/>
    <col min="2064" max="2064" width="13.140625" style="130" customWidth="1"/>
    <col min="2065" max="2065" width="12.7109375" style="130" customWidth="1"/>
    <col min="2066" max="2066" width="13.7109375" style="130" customWidth="1"/>
    <col min="2067" max="2067" width="12.28515625" style="130" bestFit="1" customWidth="1"/>
    <col min="2068" max="2304" width="9.140625" style="130"/>
    <col min="2305" max="2305" width="12" style="130" customWidth="1"/>
    <col min="2306" max="2306" width="49.42578125" style="130" customWidth="1"/>
    <col min="2307" max="2307" width="17.140625" style="130" customWidth="1"/>
    <col min="2308" max="2308" width="14.28515625" style="130" customWidth="1"/>
    <col min="2309" max="2309" width="15" style="130" customWidth="1"/>
    <col min="2310" max="2319" width="12.42578125" style="130" customWidth="1"/>
    <col min="2320" max="2320" width="13.140625" style="130" customWidth="1"/>
    <col min="2321" max="2321" width="12.7109375" style="130" customWidth="1"/>
    <col min="2322" max="2322" width="13.7109375" style="130" customWidth="1"/>
    <col min="2323" max="2323" width="12.28515625" style="130" bestFit="1" customWidth="1"/>
    <col min="2324" max="2560" width="9.140625" style="130"/>
    <col min="2561" max="2561" width="12" style="130" customWidth="1"/>
    <col min="2562" max="2562" width="49.42578125" style="130" customWidth="1"/>
    <col min="2563" max="2563" width="17.140625" style="130" customWidth="1"/>
    <col min="2564" max="2564" width="14.28515625" style="130" customWidth="1"/>
    <col min="2565" max="2565" width="15" style="130" customWidth="1"/>
    <col min="2566" max="2575" width="12.42578125" style="130" customWidth="1"/>
    <col min="2576" max="2576" width="13.140625" style="130" customWidth="1"/>
    <col min="2577" max="2577" width="12.7109375" style="130" customWidth="1"/>
    <col min="2578" max="2578" width="13.7109375" style="130" customWidth="1"/>
    <col min="2579" max="2579" width="12.28515625" style="130" bestFit="1" customWidth="1"/>
    <col min="2580" max="2816" width="9.140625" style="130"/>
    <col min="2817" max="2817" width="12" style="130" customWidth="1"/>
    <col min="2818" max="2818" width="49.42578125" style="130" customWidth="1"/>
    <col min="2819" max="2819" width="17.140625" style="130" customWidth="1"/>
    <col min="2820" max="2820" width="14.28515625" style="130" customWidth="1"/>
    <col min="2821" max="2821" width="15" style="130" customWidth="1"/>
    <col min="2822" max="2831" width="12.42578125" style="130" customWidth="1"/>
    <col min="2832" max="2832" width="13.140625" style="130" customWidth="1"/>
    <col min="2833" max="2833" width="12.7109375" style="130" customWidth="1"/>
    <col min="2834" max="2834" width="13.7109375" style="130" customWidth="1"/>
    <col min="2835" max="2835" width="12.28515625" style="130" bestFit="1" customWidth="1"/>
    <col min="2836" max="3072" width="9.140625" style="130"/>
    <col min="3073" max="3073" width="12" style="130" customWidth="1"/>
    <col min="3074" max="3074" width="49.42578125" style="130" customWidth="1"/>
    <col min="3075" max="3075" width="17.140625" style="130" customWidth="1"/>
    <col min="3076" max="3076" width="14.28515625" style="130" customWidth="1"/>
    <col min="3077" max="3077" width="15" style="130" customWidth="1"/>
    <col min="3078" max="3087" width="12.42578125" style="130" customWidth="1"/>
    <col min="3088" max="3088" width="13.140625" style="130" customWidth="1"/>
    <col min="3089" max="3089" width="12.7109375" style="130" customWidth="1"/>
    <col min="3090" max="3090" width="13.7109375" style="130" customWidth="1"/>
    <col min="3091" max="3091" width="12.28515625" style="130" bestFit="1" customWidth="1"/>
    <col min="3092" max="3328" width="9.140625" style="130"/>
    <col min="3329" max="3329" width="12" style="130" customWidth="1"/>
    <col min="3330" max="3330" width="49.42578125" style="130" customWidth="1"/>
    <col min="3331" max="3331" width="17.140625" style="130" customWidth="1"/>
    <col min="3332" max="3332" width="14.28515625" style="130" customWidth="1"/>
    <col min="3333" max="3333" width="15" style="130" customWidth="1"/>
    <col min="3334" max="3343" width="12.42578125" style="130" customWidth="1"/>
    <col min="3344" max="3344" width="13.140625" style="130" customWidth="1"/>
    <col min="3345" max="3345" width="12.7109375" style="130" customWidth="1"/>
    <col min="3346" max="3346" width="13.7109375" style="130" customWidth="1"/>
    <col min="3347" max="3347" width="12.28515625" style="130" bestFit="1" customWidth="1"/>
    <col min="3348" max="3584" width="9.140625" style="130"/>
    <col min="3585" max="3585" width="12" style="130" customWidth="1"/>
    <col min="3586" max="3586" width="49.42578125" style="130" customWidth="1"/>
    <col min="3587" max="3587" width="17.140625" style="130" customWidth="1"/>
    <col min="3588" max="3588" width="14.28515625" style="130" customWidth="1"/>
    <col min="3589" max="3589" width="15" style="130" customWidth="1"/>
    <col min="3590" max="3599" width="12.42578125" style="130" customWidth="1"/>
    <col min="3600" max="3600" width="13.140625" style="130" customWidth="1"/>
    <col min="3601" max="3601" width="12.7109375" style="130" customWidth="1"/>
    <col min="3602" max="3602" width="13.7109375" style="130" customWidth="1"/>
    <col min="3603" max="3603" width="12.28515625" style="130" bestFit="1" customWidth="1"/>
    <col min="3604" max="3840" width="9.140625" style="130"/>
    <col min="3841" max="3841" width="12" style="130" customWidth="1"/>
    <col min="3842" max="3842" width="49.42578125" style="130" customWidth="1"/>
    <col min="3843" max="3843" width="17.140625" style="130" customWidth="1"/>
    <col min="3844" max="3844" width="14.28515625" style="130" customWidth="1"/>
    <col min="3845" max="3845" width="15" style="130" customWidth="1"/>
    <col min="3846" max="3855" width="12.42578125" style="130" customWidth="1"/>
    <col min="3856" max="3856" width="13.140625" style="130" customWidth="1"/>
    <col min="3857" max="3857" width="12.7109375" style="130" customWidth="1"/>
    <col min="3858" max="3858" width="13.7109375" style="130" customWidth="1"/>
    <col min="3859" max="3859" width="12.28515625" style="130" bestFit="1" customWidth="1"/>
    <col min="3860" max="4096" width="9.140625" style="130"/>
    <col min="4097" max="4097" width="12" style="130" customWidth="1"/>
    <col min="4098" max="4098" width="49.42578125" style="130" customWidth="1"/>
    <col min="4099" max="4099" width="17.140625" style="130" customWidth="1"/>
    <col min="4100" max="4100" width="14.28515625" style="130" customWidth="1"/>
    <col min="4101" max="4101" width="15" style="130" customWidth="1"/>
    <col min="4102" max="4111" width="12.42578125" style="130" customWidth="1"/>
    <col min="4112" max="4112" width="13.140625" style="130" customWidth="1"/>
    <col min="4113" max="4113" width="12.7109375" style="130" customWidth="1"/>
    <col min="4114" max="4114" width="13.7109375" style="130" customWidth="1"/>
    <col min="4115" max="4115" width="12.28515625" style="130" bestFit="1" customWidth="1"/>
    <col min="4116" max="4352" width="9.140625" style="130"/>
    <col min="4353" max="4353" width="12" style="130" customWidth="1"/>
    <col min="4354" max="4354" width="49.42578125" style="130" customWidth="1"/>
    <col min="4355" max="4355" width="17.140625" style="130" customWidth="1"/>
    <col min="4356" max="4356" width="14.28515625" style="130" customWidth="1"/>
    <col min="4357" max="4357" width="15" style="130" customWidth="1"/>
    <col min="4358" max="4367" width="12.42578125" style="130" customWidth="1"/>
    <col min="4368" max="4368" width="13.140625" style="130" customWidth="1"/>
    <col min="4369" max="4369" width="12.7109375" style="130" customWidth="1"/>
    <col min="4370" max="4370" width="13.7109375" style="130" customWidth="1"/>
    <col min="4371" max="4371" width="12.28515625" style="130" bestFit="1" customWidth="1"/>
    <col min="4372" max="4608" width="9.140625" style="130"/>
    <col min="4609" max="4609" width="12" style="130" customWidth="1"/>
    <col min="4610" max="4610" width="49.42578125" style="130" customWidth="1"/>
    <col min="4611" max="4611" width="17.140625" style="130" customWidth="1"/>
    <col min="4612" max="4612" width="14.28515625" style="130" customWidth="1"/>
    <col min="4613" max="4613" width="15" style="130" customWidth="1"/>
    <col min="4614" max="4623" width="12.42578125" style="130" customWidth="1"/>
    <col min="4624" max="4624" width="13.140625" style="130" customWidth="1"/>
    <col min="4625" max="4625" width="12.7109375" style="130" customWidth="1"/>
    <col min="4626" max="4626" width="13.7109375" style="130" customWidth="1"/>
    <col min="4627" max="4627" width="12.28515625" style="130" bestFit="1" customWidth="1"/>
    <col min="4628" max="4864" width="9.140625" style="130"/>
    <col min="4865" max="4865" width="12" style="130" customWidth="1"/>
    <col min="4866" max="4866" width="49.42578125" style="130" customWidth="1"/>
    <col min="4867" max="4867" width="17.140625" style="130" customWidth="1"/>
    <col min="4868" max="4868" width="14.28515625" style="130" customWidth="1"/>
    <col min="4869" max="4869" width="15" style="130" customWidth="1"/>
    <col min="4870" max="4879" width="12.42578125" style="130" customWidth="1"/>
    <col min="4880" max="4880" width="13.140625" style="130" customWidth="1"/>
    <col min="4881" max="4881" width="12.7109375" style="130" customWidth="1"/>
    <col min="4882" max="4882" width="13.7109375" style="130" customWidth="1"/>
    <col min="4883" max="4883" width="12.28515625" style="130" bestFit="1" customWidth="1"/>
    <col min="4884" max="5120" width="9.140625" style="130"/>
    <col min="5121" max="5121" width="12" style="130" customWidth="1"/>
    <col min="5122" max="5122" width="49.42578125" style="130" customWidth="1"/>
    <col min="5123" max="5123" width="17.140625" style="130" customWidth="1"/>
    <col min="5124" max="5124" width="14.28515625" style="130" customWidth="1"/>
    <col min="5125" max="5125" width="15" style="130" customWidth="1"/>
    <col min="5126" max="5135" width="12.42578125" style="130" customWidth="1"/>
    <col min="5136" max="5136" width="13.140625" style="130" customWidth="1"/>
    <col min="5137" max="5137" width="12.7109375" style="130" customWidth="1"/>
    <col min="5138" max="5138" width="13.7109375" style="130" customWidth="1"/>
    <col min="5139" max="5139" width="12.28515625" style="130" bestFit="1" customWidth="1"/>
    <col min="5140" max="5376" width="9.140625" style="130"/>
    <col min="5377" max="5377" width="12" style="130" customWidth="1"/>
    <col min="5378" max="5378" width="49.42578125" style="130" customWidth="1"/>
    <col min="5379" max="5379" width="17.140625" style="130" customWidth="1"/>
    <col min="5380" max="5380" width="14.28515625" style="130" customWidth="1"/>
    <col min="5381" max="5381" width="15" style="130" customWidth="1"/>
    <col min="5382" max="5391" width="12.42578125" style="130" customWidth="1"/>
    <col min="5392" max="5392" width="13.140625" style="130" customWidth="1"/>
    <col min="5393" max="5393" width="12.7109375" style="130" customWidth="1"/>
    <col min="5394" max="5394" width="13.7109375" style="130" customWidth="1"/>
    <col min="5395" max="5395" width="12.28515625" style="130" bestFit="1" customWidth="1"/>
    <col min="5396" max="5632" width="9.140625" style="130"/>
    <col min="5633" max="5633" width="12" style="130" customWidth="1"/>
    <col min="5634" max="5634" width="49.42578125" style="130" customWidth="1"/>
    <col min="5635" max="5635" width="17.140625" style="130" customWidth="1"/>
    <col min="5636" max="5636" width="14.28515625" style="130" customWidth="1"/>
    <col min="5637" max="5637" width="15" style="130" customWidth="1"/>
    <col min="5638" max="5647" width="12.42578125" style="130" customWidth="1"/>
    <col min="5648" max="5648" width="13.140625" style="130" customWidth="1"/>
    <col min="5649" max="5649" width="12.7109375" style="130" customWidth="1"/>
    <col min="5650" max="5650" width="13.7109375" style="130" customWidth="1"/>
    <col min="5651" max="5651" width="12.28515625" style="130" bestFit="1" customWidth="1"/>
    <col min="5652" max="5888" width="9.140625" style="130"/>
    <col min="5889" max="5889" width="12" style="130" customWidth="1"/>
    <col min="5890" max="5890" width="49.42578125" style="130" customWidth="1"/>
    <col min="5891" max="5891" width="17.140625" style="130" customWidth="1"/>
    <col min="5892" max="5892" width="14.28515625" style="130" customWidth="1"/>
    <col min="5893" max="5893" width="15" style="130" customWidth="1"/>
    <col min="5894" max="5903" width="12.42578125" style="130" customWidth="1"/>
    <col min="5904" max="5904" width="13.140625" style="130" customWidth="1"/>
    <col min="5905" max="5905" width="12.7109375" style="130" customWidth="1"/>
    <col min="5906" max="5906" width="13.7109375" style="130" customWidth="1"/>
    <col min="5907" max="5907" width="12.28515625" style="130" bestFit="1" customWidth="1"/>
    <col min="5908" max="6144" width="9.140625" style="130"/>
    <col min="6145" max="6145" width="12" style="130" customWidth="1"/>
    <col min="6146" max="6146" width="49.42578125" style="130" customWidth="1"/>
    <col min="6147" max="6147" width="17.140625" style="130" customWidth="1"/>
    <col min="6148" max="6148" width="14.28515625" style="130" customWidth="1"/>
    <col min="6149" max="6149" width="15" style="130" customWidth="1"/>
    <col min="6150" max="6159" width="12.42578125" style="130" customWidth="1"/>
    <col min="6160" max="6160" width="13.140625" style="130" customWidth="1"/>
    <col min="6161" max="6161" width="12.7109375" style="130" customWidth="1"/>
    <col min="6162" max="6162" width="13.7109375" style="130" customWidth="1"/>
    <col min="6163" max="6163" width="12.28515625" style="130" bestFit="1" customWidth="1"/>
    <col min="6164" max="6400" width="9.140625" style="130"/>
    <col min="6401" max="6401" width="12" style="130" customWidth="1"/>
    <col min="6402" max="6402" width="49.42578125" style="130" customWidth="1"/>
    <col min="6403" max="6403" width="17.140625" style="130" customWidth="1"/>
    <col min="6404" max="6404" width="14.28515625" style="130" customWidth="1"/>
    <col min="6405" max="6405" width="15" style="130" customWidth="1"/>
    <col min="6406" max="6415" width="12.42578125" style="130" customWidth="1"/>
    <col min="6416" max="6416" width="13.140625" style="130" customWidth="1"/>
    <col min="6417" max="6417" width="12.7109375" style="130" customWidth="1"/>
    <col min="6418" max="6418" width="13.7109375" style="130" customWidth="1"/>
    <col min="6419" max="6419" width="12.28515625" style="130" bestFit="1" customWidth="1"/>
    <col min="6420" max="6656" width="9.140625" style="130"/>
    <col min="6657" max="6657" width="12" style="130" customWidth="1"/>
    <col min="6658" max="6658" width="49.42578125" style="130" customWidth="1"/>
    <col min="6659" max="6659" width="17.140625" style="130" customWidth="1"/>
    <col min="6660" max="6660" width="14.28515625" style="130" customWidth="1"/>
    <col min="6661" max="6661" width="15" style="130" customWidth="1"/>
    <col min="6662" max="6671" width="12.42578125" style="130" customWidth="1"/>
    <col min="6672" max="6672" width="13.140625" style="130" customWidth="1"/>
    <col min="6673" max="6673" width="12.7109375" style="130" customWidth="1"/>
    <col min="6674" max="6674" width="13.7109375" style="130" customWidth="1"/>
    <col min="6675" max="6675" width="12.28515625" style="130" bestFit="1" customWidth="1"/>
    <col min="6676" max="6912" width="9.140625" style="130"/>
    <col min="6913" max="6913" width="12" style="130" customWidth="1"/>
    <col min="6914" max="6914" width="49.42578125" style="130" customWidth="1"/>
    <col min="6915" max="6915" width="17.140625" style="130" customWidth="1"/>
    <col min="6916" max="6916" width="14.28515625" style="130" customWidth="1"/>
    <col min="6917" max="6917" width="15" style="130" customWidth="1"/>
    <col min="6918" max="6927" width="12.42578125" style="130" customWidth="1"/>
    <col min="6928" max="6928" width="13.140625" style="130" customWidth="1"/>
    <col min="6929" max="6929" width="12.7109375" style="130" customWidth="1"/>
    <col min="6930" max="6930" width="13.7109375" style="130" customWidth="1"/>
    <col min="6931" max="6931" width="12.28515625" style="130" bestFit="1" customWidth="1"/>
    <col min="6932" max="7168" width="9.140625" style="130"/>
    <col min="7169" max="7169" width="12" style="130" customWidth="1"/>
    <col min="7170" max="7170" width="49.42578125" style="130" customWidth="1"/>
    <col min="7171" max="7171" width="17.140625" style="130" customWidth="1"/>
    <col min="7172" max="7172" width="14.28515625" style="130" customWidth="1"/>
    <col min="7173" max="7173" width="15" style="130" customWidth="1"/>
    <col min="7174" max="7183" width="12.42578125" style="130" customWidth="1"/>
    <col min="7184" max="7184" width="13.140625" style="130" customWidth="1"/>
    <col min="7185" max="7185" width="12.7109375" style="130" customWidth="1"/>
    <col min="7186" max="7186" width="13.7109375" style="130" customWidth="1"/>
    <col min="7187" max="7187" width="12.28515625" style="130" bestFit="1" customWidth="1"/>
    <col min="7188" max="7424" width="9.140625" style="130"/>
    <col min="7425" max="7425" width="12" style="130" customWidth="1"/>
    <col min="7426" max="7426" width="49.42578125" style="130" customWidth="1"/>
    <col min="7427" max="7427" width="17.140625" style="130" customWidth="1"/>
    <col min="7428" max="7428" width="14.28515625" style="130" customWidth="1"/>
    <col min="7429" max="7429" width="15" style="130" customWidth="1"/>
    <col min="7430" max="7439" width="12.42578125" style="130" customWidth="1"/>
    <col min="7440" max="7440" width="13.140625" style="130" customWidth="1"/>
    <col min="7441" max="7441" width="12.7109375" style="130" customWidth="1"/>
    <col min="7442" max="7442" width="13.7109375" style="130" customWidth="1"/>
    <col min="7443" max="7443" width="12.28515625" style="130" bestFit="1" customWidth="1"/>
    <col min="7444" max="7680" width="9.140625" style="130"/>
    <col min="7681" max="7681" width="12" style="130" customWidth="1"/>
    <col min="7682" max="7682" width="49.42578125" style="130" customWidth="1"/>
    <col min="7683" max="7683" width="17.140625" style="130" customWidth="1"/>
    <col min="7684" max="7684" width="14.28515625" style="130" customWidth="1"/>
    <col min="7685" max="7685" width="15" style="130" customWidth="1"/>
    <col min="7686" max="7695" width="12.42578125" style="130" customWidth="1"/>
    <col min="7696" max="7696" width="13.140625" style="130" customWidth="1"/>
    <col min="7697" max="7697" width="12.7109375" style="130" customWidth="1"/>
    <col min="7698" max="7698" width="13.7109375" style="130" customWidth="1"/>
    <col min="7699" max="7699" width="12.28515625" style="130" bestFit="1" customWidth="1"/>
    <col min="7700" max="7936" width="9.140625" style="130"/>
    <col min="7937" max="7937" width="12" style="130" customWidth="1"/>
    <col min="7938" max="7938" width="49.42578125" style="130" customWidth="1"/>
    <col min="7939" max="7939" width="17.140625" style="130" customWidth="1"/>
    <col min="7940" max="7940" width="14.28515625" style="130" customWidth="1"/>
    <col min="7941" max="7941" width="15" style="130" customWidth="1"/>
    <col min="7942" max="7951" width="12.42578125" style="130" customWidth="1"/>
    <col min="7952" max="7952" width="13.140625" style="130" customWidth="1"/>
    <col min="7953" max="7953" width="12.7109375" style="130" customWidth="1"/>
    <col min="7954" max="7954" width="13.7109375" style="130" customWidth="1"/>
    <col min="7955" max="7955" width="12.28515625" style="130" bestFit="1" customWidth="1"/>
    <col min="7956" max="8192" width="9.140625" style="130"/>
    <col min="8193" max="8193" width="12" style="130" customWidth="1"/>
    <col min="8194" max="8194" width="49.42578125" style="130" customWidth="1"/>
    <col min="8195" max="8195" width="17.140625" style="130" customWidth="1"/>
    <col min="8196" max="8196" width="14.28515625" style="130" customWidth="1"/>
    <col min="8197" max="8197" width="15" style="130" customWidth="1"/>
    <col min="8198" max="8207" width="12.42578125" style="130" customWidth="1"/>
    <col min="8208" max="8208" width="13.140625" style="130" customWidth="1"/>
    <col min="8209" max="8209" width="12.7109375" style="130" customWidth="1"/>
    <col min="8210" max="8210" width="13.7109375" style="130" customWidth="1"/>
    <col min="8211" max="8211" width="12.28515625" style="130" bestFit="1" customWidth="1"/>
    <col min="8212" max="8448" width="9.140625" style="130"/>
    <col min="8449" max="8449" width="12" style="130" customWidth="1"/>
    <col min="8450" max="8450" width="49.42578125" style="130" customWidth="1"/>
    <col min="8451" max="8451" width="17.140625" style="130" customWidth="1"/>
    <col min="8452" max="8452" width="14.28515625" style="130" customWidth="1"/>
    <col min="8453" max="8453" width="15" style="130" customWidth="1"/>
    <col min="8454" max="8463" width="12.42578125" style="130" customWidth="1"/>
    <col min="8464" max="8464" width="13.140625" style="130" customWidth="1"/>
    <col min="8465" max="8465" width="12.7109375" style="130" customWidth="1"/>
    <col min="8466" max="8466" width="13.7109375" style="130" customWidth="1"/>
    <col min="8467" max="8467" width="12.28515625" style="130" bestFit="1" customWidth="1"/>
    <col min="8468" max="8704" width="9.140625" style="130"/>
    <col min="8705" max="8705" width="12" style="130" customWidth="1"/>
    <col min="8706" max="8706" width="49.42578125" style="130" customWidth="1"/>
    <col min="8707" max="8707" width="17.140625" style="130" customWidth="1"/>
    <col min="8708" max="8708" width="14.28515625" style="130" customWidth="1"/>
    <col min="8709" max="8709" width="15" style="130" customWidth="1"/>
    <col min="8710" max="8719" width="12.42578125" style="130" customWidth="1"/>
    <col min="8720" max="8720" width="13.140625" style="130" customWidth="1"/>
    <col min="8721" max="8721" width="12.7109375" style="130" customWidth="1"/>
    <col min="8722" max="8722" width="13.7109375" style="130" customWidth="1"/>
    <col min="8723" max="8723" width="12.28515625" style="130" bestFit="1" customWidth="1"/>
    <col min="8724" max="8960" width="9.140625" style="130"/>
    <col min="8961" max="8961" width="12" style="130" customWidth="1"/>
    <col min="8962" max="8962" width="49.42578125" style="130" customWidth="1"/>
    <col min="8963" max="8963" width="17.140625" style="130" customWidth="1"/>
    <col min="8964" max="8964" width="14.28515625" style="130" customWidth="1"/>
    <col min="8965" max="8965" width="15" style="130" customWidth="1"/>
    <col min="8966" max="8975" width="12.42578125" style="130" customWidth="1"/>
    <col min="8976" max="8976" width="13.140625" style="130" customWidth="1"/>
    <col min="8977" max="8977" width="12.7109375" style="130" customWidth="1"/>
    <col min="8978" max="8978" width="13.7109375" style="130" customWidth="1"/>
    <col min="8979" max="8979" width="12.28515625" style="130" bestFit="1" customWidth="1"/>
    <col min="8980" max="9216" width="9.140625" style="130"/>
    <col min="9217" max="9217" width="12" style="130" customWidth="1"/>
    <col min="9218" max="9218" width="49.42578125" style="130" customWidth="1"/>
    <col min="9219" max="9219" width="17.140625" style="130" customWidth="1"/>
    <col min="9220" max="9220" width="14.28515625" style="130" customWidth="1"/>
    <col min="9221" max="9221" width="15" style="130" customWidth="1"/>
    <col min="9222" max="9231" width="12.42578125" style="130" customWidth="1"/>
    <col min="9232" max="9232" width="13.140625" style="130" customWidth="1"/>
    <col min="9233" max="9233" width="12.7109375" style="130" customWidth="1"/>
    <col min="9234" max="9234" width="13.7109375" style="130" customWidth="1"/>
    <col min="9235" max="9235" width="12.28515625" style="130" bestFit="1" customWidth="1"/>
    <col min="9236" max="9472" width="9.140625" style="130"/>
    <col min="9473" max="9473" width="12" style="130" customWidth="1"/>
    <col min="9474" max="9474" width="49.42578125" style="130" customWidth="1"/>
    <col min="9475" max="9475" width="17.140625" style="130" customWidth="1"/>
    <col min="9476" max="9476" width="14.28515625" style="130" customWidth="1"/>
    <col min="9477" max="9477" width="15" style="130" customWidth="1"/>
    <col min="9478" max="9487" width="12.42578125" style="130" customWidth="1"/>
    <col min="9488" max="9488" width="13.140625" style="130" customWidth="1"/>
    <col min="9489" max="9489" width="12.7109375" style="130" customWidth="1"/>
    <col min="9490" max="9490" width="13.7109375" style="130" customWidth="1"/>
    <col min="9491" max="9491" width="12.28515625" style="130" bestFit="1" customWidth="1"/>
    <col min="9492" max="9728" width="9.140625" style="130"/>
    <col min="9729" max="9729" width="12" style="130" customWidth="1"/>
    <col min="9730" max="9730" width="49.42578125" style="130" customWidth="1"/>
    <col min="9731" max="9731" width="17.140625" style="130" customWidth="1"/>
    <col min="9732" max="9732" width="14.28515625" style="130" customWidth="1"/>
    <col min="9733" max="9733" width="15" style="130" customWidth="1"/>
    <col min="9734" max="9743" width="12.42578125" style="130" customWidth="1"/>
    <col min="9744" max="9744" width="13.140625" style="130" customWidth="1"/>
    <col min="9745" max="9745" width="12.7109375" style="130" customWidth="1"/>
    <col min="9746" max="9746" width="13.7109375" style="130" customWidth="1"/>
    <col min="9747" max="9747" width="12.28515625" style="130" bestFit="1" customWidth="1"/>
    <col min="9748" max="9984" width="9.140625" style="130"/>
    <col min="9985" max="9985" width="12" style="130" customWidth="1"/>
    <col min="9986" max="9986" width="49.42578125" style="130" customWidth="1"/>
    <col min="9987" max="9987" width="17.140625" style="130" customWidth="1"/>
    <col min="9988" max="9988" width="14.28515625" style="130" customWidth="1"/>
    <col min="9989" max="9989" width="15" style="130" customWidth="1"/>
    <col min="9990" max="9999" width="12.42578125" style="130" customWidth="1"/>
    <col min="10000" max="10000" width="13.140625" style="130" customWidth="1"/>
    <col min="10001" max="10001" width="12.7109375" style="130" customWidth="1"/>
    <col min="10002" max="10002" width="13.7109375" style="130" customWidth="1"/>
    <col min="10003" max="10003" width="12.28515625" style="130" bestFit="1" customWidth="1"/>
    <col min="10004" max="10240" width="9.140625" style="130"/>
    <col min="10241" max="10241" width="12" style="130" customWidth="1"/>
    <col min="10242" max="10242" width="49.42578125" style="130" customWidth="1"/>
    <col min="10243" max="10243" width="17.140625" style="130" customWidth="1"/>
    <col min="10244" max="10244" width="14.28515625" style="130" customWidth="1"/>
    <col min="10245" max="10245" width="15" style="130" customWidth="1"/>
    <col min="10246" max="10255" width="12.42578125" style="130" customWidth="1"/>
    <col min="10256" max="10256" width="13.140625" style="130" customWidth="1"/>
    <col min="10257" max="10257" width="12.7109375" style="130" customWidth="1"/>
    <col min="10258" max="10258" width="13.7109375" style="130" customWidth="1"/>
    <col min="10259" max="10259" width="12.28515625" style="130" bestFit="1" customWidth="1"/>
    <col min="10260" max="10496" width="9.140625" style="130"/>
    <col min="10497" max="10497" width="12" style="130" customWidth="1"/>
    <col min="10498" max="10498" width="49.42578125" style="130" customWidth="1"/>
    <col min="10499" max="10499" width="17.140625" style="130" customWidth="1"/>
    <col min="10500" max="10500" width="14.28515625" style="130" customWidth="1"/>
    <col min="10501" max="10501" width="15" style="130" customWidth="1"/>
    <col min="10502" max="10511" width="12.42578125" style="130" customWidth="1"/>
    <col min="10512" max="10512" width="13.140625" style="130" customWidth="1"/>
    <col min="10513" max="10513" width="12.7109375" style="130" customWidth="1"/>
    <col min="10514" max="10514" width="13.7109375" style="130" customWidth="1"/>
    <col min="10515" max="10515" width="12.28515625" style="130" bestFit="1" customWidth="1"/>
    <col min="10516" max="10752" width="9.140625" style="130"/>
    <col min="10753" max="10753" width="12" style="130" customWidth="1"/>
    <col min="10754" max="10754" width="49.42578125" style="130" customWidth="1"/>
    <col min="10755" max="10755" width="17.140625" style="130" customWidth="1"/>
    <col min="10756" max="10756" width="14.28515625" style="130" customWidth="1"/>
    <col min="10757" max="10757" width="15" style="130" customWidth="1"/>
    <col min="10758" max="10767" width="12.42578125" style="130" customWidth="1"/>
    <col min="10768" max="10768" width="13.140625" style="130" customWidth="1"/>
    <col min="10769" max="10769" width="12.7109375" style="130" customWidth="1"/>
    <col min="10770" max="10770" width="13.7109375" style="130" customWidth="1"/>
    <col min="10771" max="10771" width="12.28515625" style="130" bestFit="1" customWidth="1"/>
    <col min="10772" max="11008" width="9.140625" style="130"/>
    <col min="11009" max="11009" width="12" style="130" customWidth="1"/>
    <col min="11010" max="11010" width="49.42578125" style="130" customWidth="1"/>
    <col min="11011" max="11011" width="17.140625" style="130" customWidth="1"/>
    <col min="11012" max="11012" width="14.28515625" style="130" customWidth="1"/>
    <col min="11013" max="11013" width="15" style="130" customWidth="1"/>
    <col min="11014" max="11023" width="12.42578125" style="130" customWidth="1"/>
    <col min="11024" max="11024" width="13.140625" style="130" customWidth="1"/>
    <col min="11025" max="11025" width="12.7109375" style="130" customWidth="1"/>
    <col min="11026" max="11026" width="13.7109375" style="130" customWidth="1"/>
    <col min="11027" max="11027" width="12.28515625" style="130" bestFit="1" customWidth="1"/>
    <col min="11028" max="11264" width="9.140625" style="130"/>
    <col min="11265" max="11265" width="12" style="130" customWidth="1"/>
    <col min="11266" max="11266" width="49.42578125" style="130" customWidth="1"/>
    <col min="11267" max="11267" width="17.140625" style="130" customWidth="1"/>
    <col min="11268" max="11268" width="14.28515625" style="130" customWidth="1"/>
    <col min="11269" max="11269" width="15" style="130" customWidth="1"/>
    <col min="11270" max="11279" width="12.42578125" style="130" customWidth="1"/>
    <col min="11280" max="11280" width="13.140625" style="130" customWidth="1"/>
    <col min="11281" max="11281" width="12.7109375" style="130" customWidth="1"/>
    <col min="11282" max="11282" width="13.7109375" style="130" customWidth="1"/>
    <col min="11283" max="11283" width="12.28515625" style="130" bestFit="1" customWidth="1"/>
    <col min="11284" max="11520" width="9.140625" style="130"/>
    <col min="11521" max="11521" width="12" style="130" customWidth="1"/>
    <col min="11522" max="11522" width="49.42578125" style="130" customWidth="1"/>
    <col min="11523" max="11523" width="17.140625" style="130" customWidth="1"/>
    <col min="11524" max="11524" width="14.28515625" style="130" customWidth="1"/>
    <col min="11525" max="11525" width="15" style="130" customWidth="1"/>
    <col min="11526" max="11535" width="12.42578125" style="130" customWidth="1"/>
    <col min="11536" max="11536" width="13.140625" style="130" customWidth="1"/>
    <col min="11537" max="11537" width="12.7109375" style="130" customWidth="1"/>
    <col min="11538" max="11538" width="13.7109375" style="130" customWidth="1"/>
    <col min="11539" max="11539" width="12.28515625" style="130" bestFit="1" customWidth="1"/>
    <col min="11540" max="11776" width="9.140625" style="130"/>
    <col min="11777" max="11777" width="12" style="130" customWidth="1"/>
    <col min="11778" max="11778" width="49.42578125" style="130" customWidth="1"/>
    <col min="11779" max="11779" width="17.140625" style="130" customWidth="1"/>
    <col min="11780" max="11780" width="14.28515625" style="130" customWidth="1"/>
    <col min="11781" max="11781" width="15" style="130" customWidth="1"/>
    <col min="11782" max="11791" width="12.42578125" style="130" customWidth="1"/>
    <col min="11792" max="11792" width="13.140625" style="130" customWidth="1"/>
    <col min="11793" max="11793" width="12.7109375" style="130" customWidth="1"/>
    <col min="11794" max="11794" width="13.7109375" style="130" customWidth="1"/>
    <col min="11795" max="11795" width="12.28515625" style="130" bestFit="1" customWidth="1"/>
    <col min="11796" max="12032" width="9.140625" style="130"/>
    <col min="12033" max="12033" width="12" style="130" customWidth="1"/>
    <col min="12034" max="12034" width="49.42578125" style="130" customWidth="1"/>
    <col min="12035" max="12035" width="17.140625" style="130" customWidth="1"/>
    <col min="12036" max="12036" width="14.28515625" style="130" customWidth="1"/>
    <col min="12037" max="12037" width="15" style="130" customWidth="1"/>
    <col min="12038" max="12047" width="12.42578125" style="130" customWidth="1"/>
    <col min="12048" max="12048" width="13.140625" style="130" customWidth="1"/>
    <col min="12049" max="12049" width="12.7109375" style="130" customWidth="1"/>
    <col min="12050" max="12050" width="13.7109375" style="130" customWidth="1"/>
    <col min="12051" max="12051" width="12.28515625" style="130" bestFit="1" customWidth="1"/>
    <col min="12052" max="12288" width="9.140625" style="130"/>
    <col min="12289" max="12289" width="12" style="130" customWidth="1"/>
    <col min="12290" max="12290" width="49.42578125" style="130" customWidth="1"/>
    <col min="12291" max="12291" width="17.140625" style="130" customWidth="1"/>
    <col min="12292" max="12292" width="14.28515625" style="130" customWidth="1"/>
    <col min="12293" max="12293" width="15" style="130" customWidth="1"/>
    <col min="12294" max="12303" width="12.42578125" style="130" customWidth="1"/>
    <col min="12304" max="12304" width="13.140625" style="130" customWidth="1"/>
    <col min="12305" max="12305" width="12.7109375" style="130" customWidth="1"/>
    <col min="12306" max="12306" width="13.7109375" style="130" customWidth="1"/>
    <col min="12307" max="12307" width="12.28515625" style="130" bestFit="1" customWidth="1"/>
    <col min="12308" max="12544" width="9.140625" style="130"/>
    <col min="12545" max="12545" width="12" style="130" customWidth="1"/>
    <col min="12546" max="12546" width="49.42578125" style="130" customWidth="1"/>
    <col min="12547" max="12547" width="17.140625" style="130" customWidth="1"/>
    <col min="12548" max="12548" width="14.28515625" style="130" customWidth="1"/>
    <col min="12549" max="12549" width="15" style="130" customWidth="1"/>
    <col min="12550" max="12559" width="12.42578125" style="130" customWidth="1"/>
    <col min="12560" max="12560" width="13.140625" style="130" customWidth="1"/>
    <col min="12561" max="12561" width="12.7109375" style="130" customWidth="1"/>
    <col min="12562" max="12562" width="13.7109375" style="130" customWidth="1"/>
    <col min="12563" max="12563" width="12.28515625" style="130" bestFit="1" customWidth="1"/>
    <col min="12564" max="12800" width="9.140625" style="130"/>
    <col min="12801" max="12801" width="12" style="130" customWidth="1"/>
    <col min="12802" max="12802" width="49.42578125" style="130" customWidth="1"/>
    <col min="12803" max="12803" width="17.140625" style="130" customWidth="1"/>
    <col min="12804" max="12804" width="14.28515625" style="130" customWidth="1"/>
    <col min="12805" max="12805" width="15" style="130" customWidth="1"/>
    <col min="12806" max="12815" width="12.42578125" style="130" customWidth="1"/>
    <col min="12816" max="12816" width="13.140625" style="130" customWidth="1"/>
    <col min="12817" max="12817" width="12.7109375" style="130" customWidth="1"/>
    <col min="12818" max="12818" width="13.7109375" style="130" customWidth="1"/>
    <col min="12819" max="12819" width="12.28515625" style="130" bestFit="1" customWidth="1"/>
    <col min="12820" max="13056" width="9.140625" style="130"/>
    <col min="13057" max="13057" width="12" style="130" customWidth="1"/>
    <col min="13058" max="13058" width="49.42578125" style="130" customWidth="1"/>
    <col min="13059" max="13059" width="17.140625" style="130" customWidth="1"/>
    <col min="13060" max="13060" width="14.28515625" style="130" customWidth="1"/>
    <col min="13061" max="13061" width="15" style="130" customWidth="1"/>
    <col min="13062" max="13071" width="12.42578125" style="130" customWidth="1"/>
    <col min="13072" max="13072" width="13.140625" style="130" customWidth="1"/>
    <col min="13073" max="13073" width="12.7109375" style="130" customWidth="1"/>
    <col min="13074" max="13074" width="13.7109375" style="130" customWidth="1"/>
    <col min="13075" max="13075" width="12.28515625" style="130" bestFit="1" customWidth="1"/>
    <col min="13076" max="13312" width="9.140625" style="130"/>
    <col min="13313" max="13313" width="12" style="130" customWidth="1"/>
    <col min="13314" max="13314" width="49.42578125" style="130" customWidth="1"/>
    <col min="13315" max="13315" width="17.140625" style="130" customWidth="1"/>
    <col min="13316" max="13316" width="14.28515625" style="130" customWidth="1"/>
    <col min="13317" max="13317" width="15" style="130" customWidth="1"/>
    <col min="13318" max="13327" width="12.42578125" style="130" customWidth="1"/>
    <col min="13328" max="13328" width="13.140625" style="130" customWidth="1"/>
    <col min="13329" max="13329" width="12.7109375" style="130" customWidth="1"/>
    <col min="13330" max="13330" width="13.7109375" style="130" customWidth="1"/>
    <col min="13331" max="13331" width="12.28515625" style="130" bestFit="1" customWidth="1"/>
    <col min="13332" max="13568" width="9.140625" style="130"/>
    <col min="13569" max="13569" width="12" style="130" customWidth="1"/>
    <col min="13570" max="13570" width="49.42578125" style="130" customWidth="1"/>
    <col min="13571" max="13571" width="17.140625" style="130" customWidth="1"/>
    <col min="13572" max="13572" width="14.28515625" style="130" customWidth="1"/>
    <col min="13573" max="13573" width="15" style="130" customWidth="1"/>
    <col min="13574" max="13583" width="12.42578125" style="130" customWidth="1"/>
    <col min="13584" max="13584" width="13.140625" style="130" customWidth="1"/>
    <col min="13585" max="13585" width="12.7109375" style="130" customWidth="1"/>
    <col min="13586" max="13586" width="13.7109375" style="130" customWidth="1"/>
    <col min="13587" max="13587" width="12.28515625" style="130" bestFit="1" customWidth="1"/>
    <col min="13588" max="13824" width="9.140625" style="130"/>
    <col min="13825" max="13825" width="12" style="130" customWidth="1"/>
    <col min="13826" max="13826" width="49.42578125" style="130" customWidth="1"/>
    <col min="13827" max="13827" width="17.140625" style="130" customWidth="1"/>
    <col min="13828" max="13828" width="14.28515625" style="130" customWidth="1"/>
    <col min="13829" max="13829" width="15" style="130" customWidth="1"/>
    <col min="13830" max="13839" width="12.42578125" style="130" customWidth="1"/>
    <col min="13840" max="13840" width="13.140625" style="130" customWidth="1"/>
    <col min="13841" max="13841" width="12.7109375" style="130" customWidth="1"/>
    <col min="13842" max="13842" width="13.7109375" style="130" customWidth="1"/>
    <col min="13843" max="13843" width="12.28515625" style="130" bestFit="1" customWidth="1"/>
    <col min="13844" max="14080" width="9.140625" style="130"/>
    <col min="14081" max="14081" width="12" style="130" customWidth="1"/>
    <col min="14082" max="14082" width="49.42578125" style="130" customWidth="1"/>
    <col min="14083" max="14083" width="17.140625" style="130" customWidth="1"/>
    <col min="14084" max="14084" width="14.28515625" style="130" customWidth="1"/>
    <col min="14085" max="14085" width="15" style="130" customWidth="1"/>
    <col min="14086" max="14095" width="12.42578125" style="130" customWidth="1"/>
    <col min="14096" max="14096" width="13.140625" style="130" customWidth="1"/>
    <col min="14097" max="14097" width="12.7109375" style="130" customWidth="1"/>
    <col min="14098" max="14098" width="13.7109375" style="130" customWidth="1"/>
    <col min="14099" max="14099" width="12.28515625" style="130" bestFit="1" customWidth="1"/>
    <col min="14100" max="14336" width="9.140625" style="130"/>
    <col min="14337" max="14337" width="12" style="130" customWidth="1"/>
    <col min="14338" max="14338" width="49.42578125" style="130" customWidth="1"/>
    <col min="14339" max="14339" width="17.140625" style="130" customWidth="1"/>
    <col min="14340" max="14340" width="14.28515625" style="130" customWidth="1"/>
    <col min="14341" max="14341" width="15" style="130" customWidth="1"/>
    <col min="14342" max="14351" width="12.42578125" style="130" customWidth="1"/>
    <col min="14352" max="14352" width="13.140625" style="130" customWidth="1"/>
    <col min="14353" max="14353" width="12.7109375" style="130" customWidth="1"/>
    <col min="14354" max="14354" width="13.7109375" style="130" customWidth="1"/>
    <col min="14355" max="14355" width="12.28515625" style="130" bestFit="1" customWidth="1"/>
    <col min="14356" max="14592" width="9.140625" style="130"/>
    <col min="14593" max="14593" width="12" style="130" customWidth="1"/>
    <col min="14594" max="14594" width="49.42578125" style="130" customWidth="1"/>
    <col min="14595" max="14595" width="17.140625" style="130" customWidth="1"/>
    <col min="14596" max="14596" width="14.28515625" style="130" customWidth="1"/>
    <col min="14597" max="14597" width="15" style="130" customWidth="1"/>
    <col min="14598" max="14607" width="12.42578125" style="130" customWidth="1"/>
    <col min="14608" max="14608" width="13.140625" style="130" customWidth="1"/>
    <col min="14609" max="14609" width="12.7109375" style="130" customWidth="1"/>
    <col min="14610" max="14610" width="13.7109375" style="130" customWidth="1"/>
    <col min="14611" max="14611" width="12.28515625" style="130" bestFit="1" customWidth="1"/>
    <col min="14612" max="14848" width="9.140625" style="130"/>
    <col min="14849" max="14849" width="12" style="130" customWidth="1"/>
    <col min="14850" max="14850" width="49.42578125" style="130" customWidth="1"/>
    <col min="14851" max="14851" width="17.140625" style="130" customWidth="1"/>
    <col min="14852" max="14852" width="14.28515625" style="130" customWidth="1"/>
    <col min="14853" max="14853" width="15" style="130" customWidth="1"/>
    <col min="14854" max="14863" width="12.42578125" style="130" customWidth="1"/>
    <col min="14864" max="14864" width="13.140625" style="130" customWidth="1"/>
    <col min="14865" max="14865" width="12.7109375" style="130" customWidth="1"/>
    <col min="14866" max="14866" width="13.7109375" style="130" customWidth="1"/>
    <col min="14867" max="14867" width="12.28515625" style="130" bestFit="1" customWidth="1"/>
    <col min="14868" max="15104" width="9.140625" style="130"/>
    <col min="15105" max="15105" width="12" style="130" customWidth="1"/>
    <col min="15106" max="15106" width="49.42578125" style="130" customWidth="1"/>
    <col min="15107" max="15107" width="17.140625" style="130" customWidth="1"/>
    <col min="15108" max="15108" width="14.28515625" style="130" customWidth="1"/>
    <col min="15109" max="15109" width="15" style="130" customWidth="1"/>
    <col min="15110" max="15119" width="12.42578125" style="130" customWidth="1"/>
    <col min="15120" max="15120" width="13.140625" style="130" customWidth="1"/>
    <col min="15121" max="15121" width="12.7109375" style="130" customWidth="1"/>
    <col min="15122" max="15122" width="13.7109375" style="130" customWidth="1"/>
    <col min="15123" max="15123" width="12.28515625" style="130" bestFit="1" customWidth="1"/>
    <col min="15124" max="15360" width="9.140625" style="130"/>
    <col min="15361" max="15361" width="12" style="130" customWidth="1"/>
    <col min="15362" max="15362" width="49.42578125" style="130" customWidth="1"/>
    <col min="15363" max="15363" width="17.140625" style="130" customWidth="1"/>
    <col min="15364" max="15364" width="14.28515625" style="130" customWidth="1"/>
    <col min="15365" max="15365" width="15" style="130" customWidth="1"/>
    <col min="15366" max="15375" width="12.42578125" style="130" customWidth="1"/>
    <col min="15376" max="15376" width="13.140625" style="130" customWidth="1"/>
    <col min="15377" max="15377" width="12.7109375" style="130" customWidth="1"/>
    <col min="15378" max="15378" width="13.7109375" style="130" customWidth="1"/>
    <col min="15379" max="15379" width="12.28515625" style="130" bestFit="1" customWidth="1"/>
    <col min="15380" max="15616" width="9.140625" style="130"/>
    <col min="15617" max="15617" width="12" style="130" customWidth="1"/>
    <col min="15618" max="15618" width="49.42578125" style="130" customWidth="1"/>
    <col min="15619" max="15619" width="17.140625" style="130" customWidth="1"/>
    <col min="15620" max="15620" width="14.28515625" style="130" customWidth="1"/>
    <col min="15621" max="15621" width="15" style="130" customWidth="1"/>
    <col min="15622" max="15631" width="12.42578125" style="130" customWidth="1"/>
    <col min="15632" max="15632" width="13.140625" style="130" customWidth="1"/>
    <col min="15633" max="15633" width="12.7109375" style="130" customWidth="1"/>
    <col min="15634" max="15634" width="13.7109375" style="130" customWidth="1"/>
    <col min="15635" max="15635" width="12.28515625" style="130" bestFit="1" customWidth="1"/>
    <col min="15636" max="15872" width="9.140625" style="130"/>
    <col min="15873" max="15873" width="12" style="130" customWidth="1"/>
    <col min="15874" max="15874" width="49.42578125" style="130" customWidth="1"/>
    <col min="15875" max="15875" width="17.140625" style="130" customWidth="1"/>
    <col min="15876" max="15876" width="14.28515625" style="130" customWidth="1"/>
    <col min="15877" max="15877" width="15" style="130" customWidth="1"/>
    <col min="15878" max="15887" width="12.42578125" style="130" customWidth="1"/>
    <col min="15888" max="15888" width="13.140625" style="130" customWidth="1"/>
    <col min="15889" max="15889" width="12.7109375" style="130" customWidth="1"/>
    <col min="15890" max="15890" width="13.7109375" style="130" customWidth="1"/>
    <col min="15891" max="15891" width="12.28515625" style="130" bestFit="1" customWidth="1"/>
    <col min="15892" max="16128" width="9.140625" style="130"/>
    <col min="16129" max="16129" width="12" style="130" customWidth="1"/>
    <col min="16130" max="16130" width="49.42578125" style="130" customWidth="1"/>
    <col min="16131" max="16131" width="17.140625" style="130" customWidth="1"/>
    <col min="16132" max="16132" width="14.28515625" style="130" customWidth="1"/>
    <col min="16133" max="16133" width="15" style="130" customWidth="1"/>
    <col min="16134" max="16143" width="12.42578125" style="130" customWidth="1"/>
    <col min="16144" max="16144" width="13.140625" style="130" customWidth="1"/>
    <col min="16145" max="16145" width="12.7109375" style="130" customWidth="1"/>
    <col min="16146" max="16146" width="13.7109375" style="130" customWidth="1"/>
    <col min="16147" max="16147" width="12.28515625" style="130" bestFit="1" customWidth="1"/>
    <col min="16148" max="16384" width="9.140625" style="130"/>
  </cols>
  <sheetData>
    <row r="1" spans="1:19" ht="14.25" x14ac:dyDescent="0.2">
      <c r="A1" s="211"/>
      <c r="B1" s="211"/>
      <c r="C1" s="211"/>
      <c r="D1" s="211"/>
      <c r="E1" s="212"/>
      <c r="F1" s="213"/>
      <c r="G1" s="213"/>
      <c r="H1" s="213"/>
      <c r="I1" s="213"/>
      <c r="J1" s="213"/>
      <c r="K1" s="213"/>
      <c r="L1" s="213"/>
      <c r="M1" s="213"/>
      <c r="N1" s="213"/>
      <c r="O1" s="213"/>
      <c r="P1" s="213"/>
      <c r="Q1" s="211"/>
      <c r="R1" s="211"/>
      <c r="S1" s="214"/>
    </row>
    <row r="2" spans="1:19" ht="14.25" x14ac:dyDescent="0.2">
      <c r="A2" s="131"/>
      <c r="B2" s="132" t="s">
        <v>131</v>
      </c>
      <c r="C2" s="131"/>
      <c r="D2" s="131"/>
      <c r="E2" s="133"/>
      <c r="F2" s="134"/>
      <c r="G2" s="134"/>
      <c r="H2" s="134"/>
      <c r="I2" s="134"/>
      <c r="J2" s="134"/>
      <c r="K2" s="134"/>
      <c r="L2" s="134"/>
      <c r="M2" s="134"/>
      <c r="N2" s="134"/>
      <c r="O2" s="134"/>
      <c r="P2" s="134"/>
      <c r="Q2" s="131"/>
      <c r="R2" s="131"/>
      <c r="S2" s="135"/>
    </row>
    <row r="3" spans="1:19" ht="14.25" x14ac:dyDescent="0.2">
      <c r="A3" s="136"/>
      <c r="B3" s="136"/>
      <c r="C3" s="136"/>
      <c r="D3" s="136"/>
      <c r="E3" s="137"/>
      <c r="F3" s="138"/>
      <c r="G3" s="138"/>
      <c r="H3" s="138"/>
      <c r="I3" s="138"/>
      <c r="J3" s="138"/>
      <c r="K3" s="138"/>
      <c r="L3" s="138"/>
      <c r="M3" s="138"/>
      <c r="N3" s="138"/>
      <c r="O3" s="138"/>
      <c r="P3" s="138"/>
      <c r="Q3" s="136"/>
      <c r="R3" s="136"/>
      <c r="S3" s="139"/>
    </row>
    <row r="4" spans="1:19" ht="14.25" x14ac:dyDescent="0.2">
      <c r="A4" s="131"/>
      <c r="B4" s="131"/>
      <c r="C4" s="131"/>
      <c r="D4" s="131"/>
      <c r="E4" s="133"/>
      <c r="F4" s="134"/>
      <c r="G4" s="134"/>
      <c r="H4" s="134"/>
      <c r="I4" s="134"/>
      <c r="J4" s="134"/>
      <c r="K4" s="134"/>
      <c r="L4" s="134"/>
      <c r="M4" s="134"/>
      <c r="N4" s="134"/>
      <c r="O4" s="134"/>
      <c r="P4" s="134"/>
      <c r="Q4" s="131"/>
      <c r="R4" s="131"/>
      <c r="S4" s="135"/>
    </row>
    <row r="5" spans="1:19" ht="14.25" x14ac:dyDescent="0.2">
      <c r="A5" s="300" t="s">
        <v>132</v>
      </c>
      <c r="B5" s="258" t="s">
        <v>1</v>
      </c>
      <c r="C5" s="258"/>
      <c r="D5" s="131"/>
      <c r="E5" s="133"/>
      <c r="F5" s="134"/>
      <c r="G5" s="134"/>
      <c r="H5" s="134"/>
      <c r="I5" s="134"/>
      <c r="J5" s="134"/>
      <c r="K5" s="134"/>
      <c r="L5" s="134"/>
      <c r="M5" s="134"/>
      <c r="N5" s="134"/>
      <c r="O5" s="134"/>
      <c r="P5" s="140" t="s">
        <v>133</v>
      </c>
      <c r="Q5" s="299">
        <v>1</v>
      </c>
      <c r="R5" s="131"/>
      <c r="S5" s="135"/>
    </row>
    <row r="6" spans="1:19" ht="14.25" x14ac:dyDescent="0.2">
      <c r="A6" s="258"/>
      <c r="B6" s="258"/>
      <c r="C6" s="258"/>
      <c r="D6" s="131"/>
      <c r="E6" s="133"/>
      <c r="F6" s="134"/>
      <c r="G6" s="134"/>
      <c r="H6" s="134"/>
      <c r="I6" s="134"/>
      <c r="J6" s="134"/>
      <c r="K6" s="134"/>
      <c r="L6" s="134"/>
      <c r="M6" s="134"/>
      <c r="N6" s="134"/>
      <c r="O6" s="134"/>
      <c r="P6" s="134"/>
      <c r="Q6" s="131"/>
      <c r="R6" s="131"/>
      <c r="S6" s="135"/>
    </row>
    <row r="7" spans="1:19" ht="14.25" x14ac:dyDescent="0.2">
      <c r="A7" s="300" t="s">
        <v>134</v>
      </c>
      <c r="B7" s="258" t="s">
        <v>135</v>
      </c>
      <c r="C7" s="258"/>
      <c r="D7" s="131"/>
      <c r="E7" s="133"/>
      <c r="F7" s="134"/>
      <c r="G7" s="134"/>
      <c r="H7" s="134"/>
      <c r="I7" s="134"/>
      <c r="J7" s="134"/>
      <c r="K7" s="134"/>
      <c r="L7" s="134"/>
      <c r="M7" s="134"/>
      <c r="N7" s="134"/>
      <c r="O7" s="134"/>
      <c r="P7" s="134"/>
      <c r="Q7" s="131"/>
      <c r="R7" s="131"/>
      <c r="S7" s="135"/>
    </row>
    <row r="8" spans="1:19" ht="14.25" x14ac:dyDescent="0.2">
      <c r="A8" s="131"/>
      <c r="B8" s="131"/>
      <c r="C8" s="131"/>
      <c r="D8" s="131"/>
      <c r="E8" s="133"/>
      <c r="F8" s="134"/>
      <c r="G8" s="134"/>
      <c r="H8" s="134"/>
      <c r="I8" s="134"/>
      <c r="J8" s="134"/>
      <c r="K8" s="134"/>
      <c r="L8" s="134"/>
      <c r="M8" s="134"/>
      <c r="N8" s="134"/>
      <c r="O8" s="134"/>
      <c r="P8" s="134"/>
      <c r="Q8" s="131"/>
      <c r="R8" s="131"/>
      <c r="S8" s="135"/>
    </row>
    <row r="9" spans="1:19" ht="14.25" x14ac:dyDescent="0.2">
      <c r="A9" s="141" t="s">
        <v>136</v>
      </c>
      <c r="B9" s="131"/>
      <c r="C9" s="338" t="e">
        <f>#REF!</f>
        <v>#REF!</v>
      </c>
      <c r="D9" s="131"/>
      <c r="E9" s="133"/>
      <c r="F9" s="134"/>
      <c r="G9" s="134"/>
      <c r="H9" s="134"/>
      <c r="I9" s="134"/>
      <c r="J9" s="134"/>
      <c r="K9" s="134"/>
      <c r="L9" s="134"/>
      <c r="M9" s="134"/>
      <c r="N9" s="134"/>
      <c r="O9" s="134"/>
      <c r="P9" s="134"/>
      <c r="Q9" s="131"/>
      <c r="R9" s="131"/>
      <c r="S9" s="135"/>
    </row>
    <row r="10" spans="1:19" ht="14.25" x14ac:dyDescent="0.2">
      <c r="A10" s="131"/>
      <c r="B10" s="131"/>
      <c r="C10" s="131"/>
      <c r="D10" s="131"/>
      <c r="E10" s="133"/>
      <c r="F10" s="134"/>
      <c r="G10" s="134"/>
      <c r="H10" s="134"/>
      <c r="I10" s="134"/>
      <c r="J10" s="134"/>
      <c r="K10" s="134"/>
      <c r="L10" s="134"/>
      <c r="M10" s="134"/>
      <c r="N10" s="134"/>
      <c r="O10" s="134"/>
      <c r="P10" s="134"/>
      <c r="Q10" s="131"/>
      <c r="R10" s="131"/>
      <c r="S10" s="135"/>
    </row>
    <row r="11" spans="1:19" ht="14.25" x14ac:dyDescent="0.2">
      <c r="A11" s="131"/>
      <c r="B11" s="131"/>
      <c r="C11" s="132" t="s">
        <v>137</v>
      </c>
      <c r="D11" s="337">
        <v>0</v>
      </c>
      <c r="E11" s="133"/>
      <c r="F11" s="134"/>
      <c r="G11" s="142"/>
      <c r="H11" s="142"/>
      <c r="I11" s="142"/>
      <c r="J11" s="142"/>
      <c r="K11" s="142"/>
      <c r="L11" s="142"/>
      <c r="M11" s="142"/>
      <c r="N11" s="142"/>
      <c r="O11" s="142"/>
      <c r="P11" s="134"/>
      <c r="Q11" s="131"/>
      <c r="R11" s="131"/>
      <c r="S11" s="135"/>
    </row>
    <row r="12" spans="1:19" ht="14.25" x14ac:dyDescent="0.2">
      <c r="A12" s="132" t="s">
        <v>138</v>
      </c>
      <c r="B12" s="131"/>
      <c r="C12" s="143"/>
      <c r="D12" s="144"/>
      <c r="E12" s="145" t="s">
        <v>139</v>
      </c>
      <c r="F12" s="142"/>
      <c r="G12" s="134"/>
      <c r="H12" s="134"/>
      <c r="I12" s="134"/>
      <c r="J12" s="134"/>
      <c r="K12" s="134"/>
      <c r="L12" s="134"/>
      <c r="M12" s="134"/>
      <c r="N12" s="134"/>
      <c r="O12" s="134"/>
      <c r="P12" s="134"/>
      <c r="Q12" s="131"/>
      <c r="R12" s="131"/>
      <c r="S12" s="135"/>
    </row>
    <row r="13" spans="1:19" ht="14.25" x14ac:dyDescent="0.2">
      <c r="A13" s="131" t="s">
        <v>140</v>
      </c>
      <c r="B13" s="131"/>
      <c r="C13" s="131"/>
      <c r="D13" s="131"/>
      <c r="E13" s="133"/>
      <c r="F13" s="134"/>
      <c r="G13" s="134"/>
      <c r="H13" s="134"/>
      <c r="I13" s="134"/>
      <c r="J13" s="134"/>
      <c r="K13" s="134"/>
      <c r="L13" s="134"/>
      <c r="M13" s="134"/>
      <c r="N13" s="134"/>
      <c r="O13" s="134"/>
      <c r="P13" s="134"/>
      <c r="Q13" s="131"/>
      <c r="R13" s="131"/>
      <c r="S13" s="135"/>
    </row>
    <row r="14" spans="1:19" ht="14.25" x14ac:dyDescent="0.2">
      <c r="A14" s="146"/>
      <c r="B14" s="131"/>
      <c r="C14" s="131"/>
      <c r="D14" s="131"/>
      <c r="E14" s="133"/>
      <c r="F14" s="134"/>
      <c r="G14" s="134"/>
      <c r="H14" s="134"/>
      <c r="I14" s="134"/>
      <c r="J14" s="134"/>
      <c r="K14" s="134"/>
      <c r="L14" s="134"/>
      <c r="M14" s="134"/>
      <c r="N14" s="134"/>
      <c r="O14" s="134"/>
      <c r="P14" s="134"/>
      <c r="Q14" s="131"/>
      <c r="R14" s="131"/>
      <c r="S14" s="135"/>
    </row>
    <row r="15" spans="1:19" ht="14.25" x14ac:dyDescent="0.2">
      <c r="A15" s="146"/>
      <c r="B15" s="131"/>
      <c r="C15" s="131"/>
      <c r="D15" s="131"/>
      <c r="E15" s="133"/>
      <c r="F15" s="134"/>
      <c r="G15" s="134"/>
      <c r="H15" s="134"/>
      <c r="I15" s="134"/>
      <c r="J15" s="134"/>
      <c r="K15" s="147"/>
      <c r="L15" s="148"/>
      <c r="M15" s="148"/>
      <c r="N15" s="148"/>
      <c r="O15" s="148"/>
      <c r="P15" s="134"/>
      <c r="Q15" s="131"/>
      <c r="R15" s="131"/>
      <c r="S15" s="135"/>
    </row>
    <row r="16" spans="1:19" ht="14.25" x14ac:dyDescent="0.2">
      <c r="A16" s="149" t="s">
        <v>141</v>
      </c>
      <c r="B16" s="150"/>
      <c r="C16" s="149" t="s">
        <v>12</v>
      </c>
      <c r="D16" s="149" t="s">
        <v>13</v>
      </c>
      <c r="E16" s="151" t="s">
        <v>14</v>
      </c>
      <c r="F16" s="152" t="s">
        <v>15</v>
      </c>
      <c r="G16" s="153" t="s">
        <v>16</v>
      </c>
      <c r="H16" s="153" t="s">
        <v>142</v>
      </c>
      <c r="I16" s="153" t="s">
        <v>143</v>
      </c>
      <c r="J16" s="153" t="s">
        <v>144</v>
      </c>
      <c r="K16" s="154" t="s">
        <v>145</v>
      </c>
      <c r="L16" s="155" t="s">
        <v>146</v>
      </c>
      <c r="M16" s="155" t="s">
        <v>147</v>
      </c>
      <c r="N16" s="155" t="s">
        <v>148</v>
      </c>
      <c r="O16" s="155" t="s">
        <v>149</v>
      </c>
      <c r="P16" s="156" t="s">
        <v>17</v>
      </c>
      <c r="Q16" s="157" t="s">
        <v>59</v>
      </c>
      <c r="R16" s="149" t="s">
        <v>60</v>
      </c>
      <c r="S16" s="135"/>
    </row>
    <row r="17" spans="1:19" ht="14.25" x14ac:dyDescent="0.2">
      <c r="A17" s="158" t="s">
        <v>150</v>
      </c>
      <c r="B17" s="159" t="s">
        <v>151</v>
      </c>
      <c r="C17" s="158" t="s">
        <v>152</v>
      </c>
      <c r="D17" s="158" t="s">
        <v>153</v>
      </c>
      <c r="E17" s="160" t="s">
        <v>64</v>
      </c>
      <c r="F17" s="154" t="s">
        <v>154</v>
      </c>
      <c r="G17" s="161" t="s">
        <v>155</v>
      </c>
      <c r="H17" s="161" t="s">
        <v>156</v>
      </c>
      <c r="I17" s="161" t="s">
        <v>130</v>
      </c>
      <c r="J17" s="161" t="s">
        <v>157</v>
      </c>
      <c r="K17" s="154" t="s">
        <v>158</v>
      </c>
      <c r="L17" s="162" t="s">
        <v>130</v>
      </c>
      <c r="M17" s="162" t="s">
        <v>159</v>
      </c>
      <c r="N17" s="162" t="s">
        <v>160</v>
      </c>
      <c r="O17" s="162" t="s">
        <v>161</v>
      </c>
      <c r="P17" s="163" t="s">
        <v>35</v>
      </c>
      <c r="Q17" s="158" t="s">
        <v>162</v>
      </c>
      <c r="R17" s="158" t="s">
        <v>163</v>
      </c>
      <c r="S17" s="135"/>
    </row>
    <row r="18" spans="1:19" ht="14.25" x14ac:dyDescent="0.2">
      <c r="A18" s="158" t="s">
        <v>164</v>
      </c>
      <c r="B18" s="164"/>
      <c r="C18" s="158" t="s">
        <v>165</v>
      </c>
      <c r="D18" s="158" t="s">
        <v>166</v>
      </c>
      <c r="E18" s="165"/>
      <c r="F18" s="154" t="s">
        <v>167</v>
      </c>
      <c r="G18" s="161" t="s">
        <v>168</v>
      </c>
      <c r="H18" s="161" t="s">
        <v>169</v>
      </c>
      <c r="I18" s="161" t="s">
        <v>169</v>
      </c>
      <c r="J18" s="161" t="s">
        <v>169</v>
      </c>
      <c r="K18" s="166" t="s">
        <v>169</v>
      </c>
      <c r="L18" s="167" t="s">
        <v>169</v>
      </c>
      <c r="M18" s="167" t="s">
        <v>170</v>
      </c>
      <c r="N18" s="167" t="s">
        <v>171</v>
      </c>
      <c r="O18" s="167" t="s">
        <v>169</v>
      </c>
      <c r="P18" s="163" t="s">
        <v>172</v>
      </c>
      <c r="Q18" s="168" t="s">
        <v>173</v>
      </c>
      <c r="R18" s="158" t="s">
        <v>174</v>
      </c>
      <c r="S18" s="135"/>
    </row>
    <row r="19" spans="1:19" ht="14.25" x14ac:dyDescent="0.2">
      <c r="A19" s="169" t="s">
        <v>175</v>
      </c>
      <c r="B19" s="170"/>
      <c r="C19" s="171"/>
      <c r="D19" s="171"/>
      <c r="E19" s="172"/>
      <c r="F19" s="173"/>
      <c r="G19" s="174"/>
      <c r="H19" s="174"/>
      <c r="I19" s="175" t="s">
        <v>176</v>
      </c>
      <c r="J19" s="174"/>
      <c r="K19" s="173"/>
      <c r="L19" s="176" t="s">
        <v>177</v>
      </c>
      <c r="M19" s="147"/>
      <c r="N19" s="176" t="s">
        <v>169</v>
      </c>
      <c r="O19" s="147"/>
      <c r="P19" s="177"/>
      <c r="Q19" s="178"/>
      <c r="R19" s="179" t="s">
        <v>178</v>
      </c>
      <c r="S19" s="135"/>
    </row>
    <row r="20" spans="1:19" ht="14.25" x14ac:dyDescent="0.2">
      <c r="A20" s="301">
        <v>7</v>
      </c>
      <c r="B20" s="302" t="s">
        <v>179</v>
      </c>
      <c r="C20" s="303">
        <v>0</v>
      </c>
      <c r="D20" s="303">
        <v>0</v>
      </c>
      <c r="E20" s="303">
        <f>C20+D20</f>
        <v>0</v>
      </c>
      <c r="F20" s="302"/>
      <c r="G20" s="304">
        <f>SUM(H20:M20)</f>
        <v>0</v>
      </c>
      <c r="H20" s="304"/>
      <c r="I20" s="304"/>
      <c r="J20" s="304"/>
      <c r="K20" s="304"/>
      <c r="L20" s="304"/>
      <c r="M20" s="304"/>
      <c r="N20" s="304"/>
      <c r="O20" s="304"/>
      <c r="P20" s="303">
        <f>F20+G20</f>
        <v>0</v>
      </c>
      <c r="Q20" s="305" t="e">
        <f>P20/C20</f>
        <v>#DIV/0!</v>
      </c>
      <c r="R20" s="303"/>
      <c r="S20" s="135"/>
    </row>
    <row r="21" spans="1:19" ht="14.25" x14ac:dyDescent="0.2">
      <c r="A21" s="301">
        <v>8</v>
      </c>
      <c r="B21" s="302" t="s">
        <v>180</v>
      </c>
      <c r="C21" s="303">
        <v>0</v>
      </c>
      <c r="D21" s="303">
        <v>0</v>
      </c>
      <c r="E21" s="303">
        <f t="shared" ref="E21:E44" si="0">C21+D21</f>
        <v>0</v>
      </c>
      <c r="F21" s="302"/>
      <c r="G21" s="304">
        <f t="shared" ref="G21:G44" si="1">SUM(H21:M21)</f>
        <v>0</v>
      </c>
      <c r="H21" s="304"/>
      <c r="I21" s="304"/>
      <c r="J21" s="304"/>
      <c r="K21" s="304"/>
      <c r="L21" s="304"/>
      <c r="M21" s="304"/>
      <c r="N21" s="304"/>
      <c r="O21" s="304"/>
      <c r="P21" s="303">
        <f t="shared" ref="P21:P44" si="2">F21+G21</f>
        <v>0</v>
      </c>
      <c r="Q21" s="305" t="e">
        <f t="shared" ref="Q21:Q45" si="3">P21/C21</f>
        <v>#DIV/0!</v>
      </c>
      <c r="R21" s="303"/>
      <c r="S21" s="135"/>
    </row>
    <row r="22" spans="1:19" ht="14.25" x14ac:dyDescent="0.2">
      <c r="A22" s="301">
        <v>10</v>
      </c>
      <c r="B22" s="302" t="s">
        <v>181</v>
      </c>
      <c r="C22" s="303">
        <v>0</v>
      </c>
      <c r="D22" s="303">
        <v>0</v>
      </c>
      <c r="E22" s="303">
        <f t="shared" si="0"/>
        <v>0</v>
      </c>
      <c r="F22" s="302"/>
      <c r="G22" s="304">
        <f t="shared" si="1"/>
        <v>0</v>
      </c>
      <c r="H22" s="304"/>
      <c r="I22" s="304"/>
      <c r="J22" s="304"/>
      <c r="K22" s="304"/>
      <c r="L22" s="304"/>
      <c r="M22" s="304"/>
      <c r="N22" s="304"/>
      <c r="O22" s="304"/>
      <c r="P22" s="303">
        <f t="shared" si="2"/>
        <v>0</v>
      </c>
      <c r="Q22" s="305" t="e">
        <f t="shared" si="3"/>
        <v>#DIV/0!</v>
      </c>
      <c r="R22" s="303"/>
      <c r="S22" s="135"/>
    </row>
    <row r="23" spans="1:19" ht="14.25" x14ac:dyDescent="0.2">
      <c r="A23" s="301">
        <v>11</v>
      </c>
      <c r="B23" s="302" t="s">
        <v>182</v>
      </c>
      <c r="C23" s="303">
        <v>0</v>
      </c>
      <c r="D23" s="303">
        <v>0</v>
      </c>
      <c r="E23" s="303">
        <f t="shared" si="0"/>
        <v>0</v>
      </c>
      <c r="F23" s="302"/>
      <c r="G23" s="304">
        <f t="shared" si="1"/>
        <v>0</v>
      </c>
      <c r="H23" s="304"/>
      <c r="I23" s="304"/>
      <c r="J23" s="304"/>
      <c r="K23" s="304"/>
      <c r="L23" s="304"/>
      <c r="M23" s="304"/>
      <c r="N23" s="304"/>
      <c r="O23" s="304"/>
      <c r="P23" s="303">
        <f t="shared" si="2"/>
        <v>0</v>
      </c>
      <c r="Q23" s="305" t="e">
        <f t="shared" si="3"/>
        <v>#DIV/0!</v>
      </c>
      <c r="R23" s="303"/>
      <c r="S23" s="135"/>
    </row>
    <row r="24" spans="1:19" ht="14.25" x14ac:dyDescent="0.2">
      <c r="A24" s="301">
        <v>12</v>
      </c>
      <c r="B24" s="302" t="s">
        <v>183</v>
      </c>
      <c r="C24" s="303">
        <v>0</v>
      </c>
      <c r="D24" s="303">
        <v>0</v>
      </c>
      <c r="E24" s="303">
        <f t="shared" si="0"/>
        <v>0</v>
      </c>
      <c r="F24" s="302"/>
      <c r="G24" s="304">
        <f t="shared" si="1"/>
        <v>0</v>
      </c>
      <c r="H24" s="306"/>
      <c r="I24" s="304"/>
      <c r="J24" s="304"/>
      <c r="K24" s="304"/>
      <c r="L24" s="304"/>
      <c r="M24" s="304"/>
      <c r="N24" s="304"/>
      <c r="O24" s="304"/>
      <c r="P24" s="303">
        <f t="shared" si="2"/>
        <v>0</v>
      </c>
      <c r="Q24" s="305" t="e">
        <f t="shared" si="3"/>
        <v>#DIV/0!</v>
      </c>
      <c r="R24" s="303"/>
      <c r="S24" s="135"/>
    </row>
    <row r="25" spans="1:19" ht="14.25" x14ac:dyDescent="0.2">
      <c r="A25" s="301">
        <v>13</v>
      </c>
      <c r="B25" s="302" t="s">
        <v>184</v>
      </c>
      <c r="C25" s="303">
        <v>0</v>
      </c>
      <c r="D25" s="303">
        <v>0</v>
      </c>
      <c r="E25" s="303">
        <f t="shared" si="0"/>
        <v>0</v>
      </c>
      <c r="F25" s="302"/>
      <c r="G25" s="304">
        <f t="shared" si="1"/>
        <v>0</v>
      </c>
      <c r="H25" s="304"/>
      <c r="I25" s="304"/>
      <c r="J25" s="304"/>
      <c r="K25" s="304"/>
      <c r="L25" s="304"/>
      <c r="M25" s="304"/>
      <c r="N25" s="304"/>
      <c r="O25" s="304"/>
      <c r="P25" s="303">
        <f t="shared" si="2"/>
        <v>0</v>
      </c>
      <c r="Q25" s="305" t="e">
        <f t="shared" si="3"/>
        <v>#DIV/0!</v>
      </c>
      <c r="R25" s="303"/>
      <c r="S25" s="135"/>
    </row>
    <row r="26" spans="1:19" ht="14.25" x14ac:dyDescent="0.2">
      <c r="A26" s="301">
        <v>14</v>
      </c>
      <c r="B26" s="302" t="s">
        <v>185</v>
      </c>
      <c r="C26" s="303">
        <v>0</v>
      </c>
      <c r="D26" s="303">
        <v>0</v>
      </c>
      <c r="E26" s="303">
        <f t="shared" si="0"/>
        <v>0</v>
      </c>
      <c r="F26" s="302"/>
      <c r="G26" s="304">
        <f t="shared" si="1"/>
        <v>0</v>
      </c>
      <c r="H26" s="304"/>
      <c r="I26" s="304"/>
      <c r="J26" s="304"/>
      <c r="K26" s="304"/>
      <c r="L26" s="304"/>
      <c r="M26" s="304"/>
      <c r="N26" s="304"/>
      <c r="O26" s="304"/>
      <c r="P26" s="303">
        <f t="shared" si="2"/>
        <v>0</v>
      </c>
      <c r="Q26" s="305" t="e">
        <f t="shared" si="3"/>
        <v>#DIV/0!</v>
      </c>
      <c r="R26" s="303"/>
      <c r="S26" s="135"/>
    </row>
    <row r="27" spans="1:19" ht="14.25" x14ac:dyDescent="0.2">
      <c r="A27" s="301">
        <v>15</v>
      </c>
      <c r="B27" s="302" t="s">
        <v>186</v>
      </c>
      <c r="C27" s="303">
        <v>0</v>
      </c>
      <c r="D27" s="303">
        <v>0</v>
      </c>
      <c r="E27" s="303">
        <f t="shared" si="0"/>
        <v>0</v>
      </c>
      <c r="F27" s="302"/>
      <c r="G27" s="304">
        <f t="shared" si="1"/>
        <v>0</v>
      </c>
      <c r="H27" s="306"/>
      <c r="I27" s="304"/>
      <c r="J27" s="304"/>
      <c r="K27" s="304"/>
      <c r="L27" s="304"/>
      <c r="M27" s="304"/>
      <c r="N27" s="304"/>
      <c r="O27" s="304"/>
      <c r="P27" s="303">
        <f t="shared" si="2"/>
        <v>0</v>
      </c>
      <c r="Q27" s="305" t="e">
        <f t="shared" si="3"/>
        <v>#DIV/0!</v>
      </c>
      <c r="R27" s="303"/>
      <c r="S27" s="135"/>
    </row>
    <row r="28" spans="1:19" ht="14.25" x14ac:dyDescent="0.2">
      <c r="A28" s="301">
        <v>16</v>
      </c>
      <c r="B28" s="302" t="s">
        <v>187</v>
      </c>
      <c r="C28" s="303">
        <v>0</v>
      </c>
      <c r="D28" s="303">
        <v>0</v>
      </c>
      <c r="E28" s="303">
        <f t="shared" si="0"/>
        <v>0</v>
      </c>
      <c r="F28" s="302"/>
      <c r="G28" s="304">
        <f t="shared" si="1"/>
        <v>0</v>
      </c>
      <c r="H28" s="304"/>
      <c r="I28" s="304"/>
      <c r="J28" s="304"/>
      <c r="K28" s="304"/>
      <c r="L28" s="304"/>
      <c r="M28" s="304"/>
      <c r="N28" s="304"/>
      <c r="O28" s="304"/>
      <c r="P28" s="303">
        <f t="shared" si="2"/>
        <v>0</v>
      </c>
      <c r="Q28" s="305" t="e">
        <f t="shared" si="3"/>
        <v>#DIV/0!</v>
      </c>
      <c r="R28" s="303"/>
      <c r="S28" s="135"/>
    </row>
    <row r="29" spans="1:19" ht="14.25" x14ac:dyDescent="0.2">
      <c r="A29" s="301">
        <v>17</v>
      </c>
      <c r="B29" s="302" t="s">
        <v>188</v>
      </c>
      <c r="C29" s="303">
        <v>0</v>
      </c>
      <c r="D29" s="303">
        <v>0</v>
      </c>
      <c r="E29" s="303">
        <f t="shared" si="0"/>
        <v>0</v>
      </c>
      <c r="F29" s="302"/>
      <c r="G29" s="304">
        <f t="shared" si="1"/>
        <v>0</v>
      </c>
      <c r="H29" s="304"/>
      <c r="I29" s="304"/>
      <c r="J29" s="304"/>
      <c r="K29" s="304"/>
      <c r="L29" s="304"/>
      <c r="M29" s="304"/>
      <c r="N29" s="304"/>
      <c r="O29" s="304"/>
      <c r="P29" s="303">
        <f t="shared" si="2"/>
        <v>0</v>
      </c>
      <c r="Q29" s="305" t="e">
        <f t="shared" si="3"/>
        <v>#DIV/0!</v>
      </c>
      <c r="R29" s="303"/>
      <c r="S29" s="135"/>
    </row>
    <row r="30" spans="1:19" ht="14.25" x14ac:dyDescent="0.2">
      <c r="A30" s="301">
        <v>18</v>
      </c>
      <c r="B30" s="302" t="s">
        <v>189</v>
      </c>
      <c r="C30" s="303">
        <v>0</v>
      </c>
      <c r="D30" s="303">
        <v>0</v>
      </c>
      <c r="E30" s="303">
        <f t="shared" si="0"/>
        <v>0</v>
      </c>
      <c r="F30" s="302"/>
      <c r="G30" s="304">
        <f t="shared" si="1"/>
        <v>0</v>
      </c>
      <c r="H30" s="304"/>
      <c r="I30" s="304"/>
      <c r="J30" s="304"/>
      <c r="K30" s="304"/>
      <c r="L30" s="304"/>
      <c r="M30" s="304"/>
      <c r="N30" s="304"/>
      <c r="O30" s="304"/>
      <c r="P30" s="303">
        <f t="shared" si="2"/>
        <v>0</v>
      </c>
      <c r="Q30" s="305" t="e">
        <f t="shared" si="3"/>
        <v>#DIV/0!</v>
      </c>
      <c r="R30" s="303"/>
      <c r="S30" s="135"/>
    </row>
    <row r="31" spans="1:19" ht="14.25" x14ac:dyDescent="0.2">
      <c r="A31" s="301">
        <v>19</v>
      </c>
      <c r="B31" s="302" t="s">
        <v>190</v>
      </c>
      <c r="C31" s="303">
        <v>0</v>
      </c>
      <c r="D31" s="303">
        <v>0</v>
      </c>
      <c r="E31" s="303">
        <f t="shared" si="0"/>
        <v>0</v>
      </c>
      <c r="F31" s="302"/>
      <c r="G31" s="304">
        <f t="shared" si="1"/>
        <v>0</v>
      </c>
      <c r="H31" s="304"/>
      <c r="I31" s="304"/>
      <c r="J31" s="304"/>
      <c r="K31" s="304"/>
      <c r="L31" s="304"/>
      <c r="M31" s="304"/>
      <c r="N31" s="304"/>
      <c r="O31" s="304"/>
      <c r="P31" s="303">
        <f t="shared" si="2"/>
        <v>0</v>
      </c>
      <c r="Q31" s="305" t="e">
        <f t="shared" si="3"/>
        <v>#DIV/0!</v>
      </c>
      <c r="R31" s="303"/>
      <c r="S31" s="135"/>
    </row>
    <row r="32" spans="1:19" x14ac:dyDescent="0.2">
      <c r="A32" s="301">
        <v>20</v>
      </c>
      <c r="B32" s="302" t="s">
        <v>191</v>
      </c>
      <c r="C32" s="303">
        <v>0</v>
      </c>
      <c r="D32" s="303">
        <v>0</v>
      </c>
      <c r="E32" s="303">
        <f t="shared" si="0"/>
        <v>0</v>
      </c>
      <c r="F32" s="307"/>
      <c r="G32" s="304">
        <f t="shared" si="1"/>
        <v>0</v>
      </c>
      <c r="H32" s="304"/>
      <c r="I32" s="304"/>
      <c r="J32" s="304"/>
      <c r="K32" s="304"/>
      <c r="L32" s="304"/>
      <c r="M32" s="304"/>
      <c r="N32" s="304"/>
      <c r="O32" s="304"/>
      <c r="P32" s="303">
        <f t="shared" si="2"/>
        <v>0</v>
      </c>
      <c r="Q32" s="305" t="e">
        <f t="shared" si="3"/>
        <v>#DIV/0!</v>
      </c>
      <c r="R32" s="303"/>
    </row>
    <row r="33" spans="1:34" ht="14.25" x14ac:dyDescent="0.2">
      <c r="A33" s="301">
        <v>21</v>
      </c>
      <c r="B33" s="302" t="s">
        <v>192</v>
      </c>
      <c r="C33" s="303">
        <v>0</v>
      </c>
      <c r="D33" s="303">
        <v>0</v>
      </c>
      <c r="E33" s="303">
        <f t="shared" si="0"/>
        <v>0</v>
      </c>
      <c r="F33" s="302"/>
      <c r="G33" s="304">
        <f t="shared" si="1"/>
        <v>0</v>
      </c>
      <c r="H33" s="304"/>
      <c r="I33" s="304"/>
      <c r="J33" s="304"/>
      <c r="K33" s="304"/>
      <c r="L33" s="304"/>
      <c r="M33" s="304"/>
      <c r="N33" s="304"/>
      <c r="O33" s="304"/>
      <c r="P33" s="303">
        <f t="shared" si="2"/>
        <v>0</v>
      </c>
      <c r="Q33" s="305" t="e">
        <f t="shared" si="3"/>
        <v>#DIV/0!</v>
      </c>
      <c r="R33" s="303"/>
      <c r="S33" s="135"/>
    </row>
    <row r="34" spans="1:34" ht="14.25" x14ac:dyDescent="0.2">
      <c r="A34" s="301">
        <v>22</v>
      </c>
      <c r="B34" s="302" t="s">
        <v>193</v>
      </c>
      <c r="C34" s="303">
        <v>0</v>
      </c>
      <c r="D34" s="303">
        <v>0</v>
      </c>
      <c r="E34" s="303">
        <f t="shared" si="0"/>
        <v>0</v>
      </c>
      <c r="F34" s="302"/>
      <c r="G34" s="304">
        <f t="shared" si="1"/>
        <v>0</v>
      </c>
      <c r="H34" s="304"/>
      <c r="I34" s="304"/>
      <c r="J34" s="304"/>
      <c r="K34" s="304"/>
      <c r="L34" s="304"/>
      <c r="M34" s="304"/>
      <c r="N34" s="304"/>
      <c r="O34" s="304"/>
      <c r="P34" s="303">
        <f t="shared" si="2"/>
        <v>0</v>
      </c>
      <c r="Q34" s="305" t="e">
        <f t="shared" si="3"/>
        <v>#DIV/0!</v>
      </c>
      <c r="R34" s="303"/>
      <c r="S34" s="135"/>
    </row>
    <row r="35" spans="1:34" ht="14.25" x14ac:dyDescent="0.2">
      <c r="A35" s="301">
        <v>23</v>
      </c>
      <c r="B35" s="302" t="s">
        <v>78</v>
      </c>
      <c r="C35" s="303">
        <v>0</v>
      </c>
      <c r="D35" s="303">
        <v>0</v>
      </c>
      <c r="E35" s="303">
        <f t="shared" si="0"/>
        <v>0</v>
      </c>
      <c r="F35" s="302"/>
      <c r="G35" s="304">
        <f t="shared" si="1"/>
        <v>0</v>
      </c>
      <c r="H35" s="304"/>
      <c r="I35" s="304"/>
      <c r="J35" s="304"/>
      <c r="K35" s="304"/>
      <c r="L35" s="304"/>
      <c r="M35" s="304"/>
      <c r="N35" s="304"/>
      <c r="O35" s="304"/>
      <c r="P35" s="303">
        <f t="shared" si="2"/>
        <v>0</v>
      </c>
      <c r="Q35" s="305" t="e">
        <f t="shared" si="3"/>
        <v>#DIV/0!</v>
      </c>
      <c r="R35" s="303"/>
      <c r="S35" s="135"/>
    </row>
    <row r="36" spans="1:34" ht="14.25" x14ac:dyDescent="0.2">
      <c r="A36" s="301">
        <v>24</v>
      </c>
      <c r="B36" s="302" t="s">
        <v>79</v>
      </c>
      <c r="C36" s="303">
        <v>0</v>
      </c>
      <c r="D36" s="303">
        <v>0</v>
      </c>
      <c r="E36" s="303">
        <f t="shared" si="0"/>
        <v>0</v>
      </c>
      <c r="F36" s="302"/>
      <c r="G36" s="304">
        <f t="shared" si="1"/>
        <v>0</v>
      </c>
      <c r="H36" s="304"/>
      <c r="I36" s="304"/>
      <c r="J36" s="304"/>
      <c r="K36" s="304"/>
      <c r="L36" s="304"/>
      <c r="M36" s="304"/>
      <c r="N36" s="304"/>
      <c r="O36" s="304"/>
      <c r="P36" s="303">
        <f t="shared" si="2"/>
        <v>0</v>
      </c>
      <c r="Q36" s="305" t="e">
        <f t="shared" si="3"/>
        <v>#DIV/0!</v>
      </c>
      <c r="R36" s="303"/>
      <c r="S36" s="135"/>
    </row>
    <row r="37" spans="1:34" ht="14.25" x14ac:dyDescent="0.2">
      <c r="A37" s="301">
        <v>25</v>
      </c>
      <c r="B37" s="302" t="s">
        <v>194</v>
      </c>
      <c r="C37" s="303">
        <v>0</v>
      </c>
      <c r="D37" s="303">
        <v>0</v>
      </c>
      <c r="E37" s="303">
        <f t="shared" si="0"/>
        <v>0</v>
      </c>
      <c r="F37" s="302"/>
      <c r="G37" s="304">
        <f t="shared" si="1"/>
        <v>0</v>
      </c>
      <c r="H37" s="304"/>
      <c r="I37" s="304"/>
      <c r="J37" s="304"/>
      <c r="K37" s="304"/>
      <c r="L37" s="304"/>
      <c r="M37" s="304"/>
      <c r="N37" s="304"/>
      <c r="O37" s="304"/>
      <c r="P37" s="303">
        <f t="shared" si="2"/>
        <v>0</v>
      </c>
      <c r="Q37" s="305" t="e">
        <f t="shared" si="3"/>
        <v>#DIV/0!</v>
      </c>
      <c r="R37" s="303"/>
      <c r="S37" s="135"/>
    </row>
    <row r="38" spans="1:34" ht="14.25" x14ac:dyDescent="0.2">
      <c r="A38" s="301">
        <v>26</v>
      </c>
      <c r="B38" s="302" t="s">
        <v>80</v>
      </c>
      <c r="C38" s="303">
        <v>0</v>
      </c>
      <c r="D38" s="303">
        <v>0</v>
      </c>
      <c r="E38" s="303">
        <f t="shared" si="0"/>
        <v>0</v>
      </c>
      <c r="F38" s="302"/>
      <c r="G38" s="304">
        <f t="shared" si="1"/>
        <v>0</v>
      </c>
      <c r="H38" s="304"/>
      <c r="I38" s="304"/>
      <c r="J38" s="304"/>
      <c r="K38" s="304"/>
      <c r="L38" s="304"/>
      <c r="M38" s="304"/>
      <c r="N38" s="304"/>
      <c r="O38" s="304"/>
      <c r="P38" s="303">
        <f t="shared" si="2"/>
        <v>0</v>
      </c>
      <c r="Q38" s="305" t="e">
        <f t="shared" si="3"/>
        <v>#DIV/0!</v>
      </c>
      <c r="R38" s="303"/>
      <c r="S38" s="135"/>
    </row>
    <row r="39" spans="1:34" ht="14.25" x14ac:dyDescent="0.2">
      <c r="A39" s="301">
        <v>27</v>
      </c>
      <c r="B39" s="302" t="s">
        <v>195</v>
      </c>
      <c r="C39" s="303">
        <v>0</v>
      </c>
      <c r="D39" s="303">
        <v>0</v>
      </c>
      <c r="E39" s="303">
        <f t="shared" si="0"/>
        <v>0</v>
      </c>
      <c r="F39" s="308"/>
      <c r="G39" s="304">
        <f t="shared" si="1"/>
        <v>0</v>
      </c>
      <c r="H39" s="304"/>
      <c r="I39" s="304"/>
      <c r="J39" s="304"/>
      <c r="K39" s="304"/>
      <c r="L39" s="304"/>
      <c r="M39" s="304"/>
      <c r="N39" s="304"/>
      <c r="O39" s="304"/>
      <c r="P39" s="303">
        <f t="shared" si="2"/>
        <v>0</v>
      </c>
      <c r="Q39" s="305" t="e">
        <f t="shared" si="3"/>
        <v>#DIV/0!</v>
      </c>
      <c r="R39" s="303"/>
      <c r="S39" s="185"/>
      <c r="T39" s="186"/>
      <c r="U39" s="186"/>
    </row>
    <row r="40" spans="1:34" ht="14.25" x14ac:dyDescent="0.2">
      <c r="A40" s="301">
        <v>28</v>
      </c>
      <c r="B40" s="302" t="s">
        <v>196</v>
      </c>
      <c r="C40" s="303">
        <v>0</v>
      </c>
      <c r="D40" s="303">
        <v>0</v>
      </c>
      <c r="E40" s="303">
        <f t="shared" si="0"/>
        <v>0</v>
      </c>
      <c r="F40" s="302"/>
      <c r="G40" s="304">
        <f t="shared" si="1"/>
        <v>0</v>
      </c>
      <c r="H40" s="304"/>
      <c r="I40" s="304"/>
      <c r="J40" s="304"/>
      <c r="K40" s="304"/>
      <c r="L40" s="304"/>
      <c r="M40" s="304"/>
      <c r="N40" s="304"/>
      <c r="O40" s="304"/>
      <c r="P40" s="303">
        <f t="shared" si="2"/>
        <v>0</v>
      </c>
      <c r="Q40" s="305" t="e">
        <f t="shared" si="3"/>
        <v>#DIV/0!</v>
      </c>
      <c r="R40" s="303"/>
      <c r="S40" s="135"/>
    </row>
    <row r="41" spans="1:34" ht="14.25" x14ac:dyDescent="0.2">
      <c r="A41" s="301">
        <v>29</v>
      </c>
      <c r="B41" s="302" t="s">
        <v>197</v>
      </c>
      <c r="C41" s="303">
        <v>0</v>
      </c>
      <c r="D41" s="303">
        <v>0</v>
      </c>
      <c r="E41" s="303">
        <f t="shared" si="0"/>
        <v>0</v>
      </c>
      <c r="F41" s="302"/>
      <c r="G41" s="304">
        <f t="shared" si="1"/>
        <v>0</v>
      </c>
      <c r="H41" s="304"/>
      <c r="I41" s="304"/>
      <c r="J41" s="304"/>
      <c r="K41" s="304"/>
      <c r="L41" s="304"/>
      <c r="M41" s="304"/>
      <c r="N41" s="304"/>
      <c r="O41" s="304"/>
      <c r="P41" s="303">
        <f t="shared" si="2"/>
        <v>0</v>
      </c>
      <c r="Q41" s="305" t="e">
        <f t="shared" si="3"/>
        <v>#DIV/0!</v>
      </c>
      <c r="R41" s="303"/>
      <c r="S41" s="135"/>
    </row>
    <row r="42" spans="1:34" ht="14.25" x14ac:dyDescent="0.2">
      <c r="A42" s="301">
        <v>30</v>
      </c>
      <c r="B42" s="302" t="s">
        <v>198</v>
      </c>
      <c r="C42" s="303">
        <v>0</v>
      </c>
      <c r="D42" s="303">
        <v>0</v>
      </c>
      <c r="E42" s="303">
        <f t="shared" si="0"/>
        <v>0</v>
      </c>
      <c r="F42" s="302"/>
      <c r="G42" s="304">
        <f t="shared" si="1"/>
        <v>0</v>
      </c>
      <c r="H42" s="304"/>
      <c r="I42" s="304"/>
      <c r="J42" s="304"/>
      <c r="K42" s="304"/>
      <c r="L42" s="304"/>
      <c r="M42" s="304"/>
      <c r="N42" s="304"/>
      <c r="O42" s="304"/>
      <c r="P42" s="303">
        <f t="shared" si="2"/>
        <v>0</v>
      </c>
      <c r="Q42" s="305" t="e">
        <f t="shared" si="3"/>
        <v>#DIV/0!</v>
      </c>
      <c r="R42" s="303"/>
      <c r="S42" s="135"/>
    </row>
    <row r="43" spans="1:34" x14ac:dyDescent="0.2">
      <c r="A43" s="301">
        <v>31</v>
      </c>
      <c r="B43" s="302" t="s">
        <v>199</v>
      </c>
      <c r="C43" s="303">
        <v>0</v>
      </c>
      <c r="D43" s="303">
        <v>0</v>
      </c>
      <c r="E43" s="303">
        <f t="shared" si="0"/>
        <v>0</v>
      </c>
      <c r="F43" s="307"/>
      <c r="G43" s="304">
        <f t="shared" si="1"/>
        <v>0</v>
      </c>
      <c r="H43" s="304"/>
      <c r="I43" s="304"/>
      <c r="J43" s="304"/>
      <c r="K43" s="304"/>
      <c r="L43" s="304"/>
      <c r="M43" s="304"/>
      <c r="N43" s="304"/>
      <c r="O43" s="304"/>
      <c r="P43" s="303">
        <f t="shared" si="2"/>
        <v>0</v>
      </c>
      <c r="Q43" s="305" t="e">
        <f t="shared" si="3"/>
        <v>#DIV/0!</v>
      </c>
      <c r="R43" s="303"/>
    </row>
    <row r="44" spans="1:34" ht="14.25" x14ac:dyDescent="0.2">
      <c r="A44" s="301">
        <v>32</v>
      </c>
      <c r="B44" s="302" t="s">
        <v>199</v>
      </c>
      <c r="C44" s="303">
        <v>0</v>
      </c>
      <c r="D44" s="303">
        <v>0</v>
      </c>
      <c r="E44" s="303">
        <f t="shared" si="0"/>
        <v>0</v>
      </c>
      <c r="F44" s="302"/>
      <c r="G44" s="304">
        <f t="shared" si="1"/>
        <v>0</v>
      </c>
      <c r="H44" s="304"/>
      <c r="I44" s="304"/>
      <c r="J44" s="304"/>
      <c r="K44" s="304"/>
      <c r="L44" s="304"/>
      <c r="M44" s="304"/>
      <c r="N44" s="304"/>
      <c r="O44" s="304"/>
      <c r="P44" s="303">
        <f t="shared" si="2"/>
        <v>0</v>
      </c>
      <c r="Q44" s="305" t="e">
        <f t="shared" si="3"/>
        <v>#DIV/0!</v>
      </c>
      <c r="R44" s="303"/>
      <c r="S44" s="135"/>
    </row>
    <row r="45" spans="1:34" ht="14.25" x14ac:dyDescent="0.2">
      <c r="A45" s="301"/>
      <c r="B45" s="309" t="s">
        <v>200</v>
      </c>
      <c r="C45" s="310">
        <f>SUM(C20:C44)</f>
        <v>0</v>
      </c>
      <c r="D45" s="310">
        <f t="shared" ref="D45:L45" si="4">SUM(D20:D44)</f>
        <v>0</v>
      </c>
      <c r="E45" s="310">
        <f t="shared" si="4"/>
        <v>0</v>
      </c>
      <c r="F45" s="310">
        <f t="shared" si="4"/>
        <v>0</v>
      </c>
      <c r="G45" s="310">
        <f t="shared" si="4"/>
        <v>0</v>
      </c>
      <c r="H45" s="310">
        <f t="shared" si="4"/>
        <v>0</v>
      </c>
      <c r="I45" s="310">
        <f t="shared" si="4"/>
        <v>0</v>
      </c>
      <c r="J45" s="310">
        <f t="shared" si="4"/>
        <v>0</v>
      </c>
      <c r="K45" s="310">
        <f t="shared" si="4"/>
        <v>0</v>
      </c>
      <c r="L45" s="310">
        <f t="shared" si="4"/>
        <v>0</v>
      </c>
      <c r="M45" s="310">
        <f>SUM(M20:M44)</f>
        <v>0</v>
      </c>
      <c r="N45" s="310">
        <f>SUM(N20:N44)</f>
        <v>0</v>
      </c>
      <c r="O45" s="310">
        <f>SUM(O20:O44)</f>
        <v>0</v>
      </c>
      <c r="P45" s="310">
        <f>SUM(P20:P44)</f>
        <v>0</v>
      </c>
      <c r="Q45" s="305" t="e">
        <f t="shared" si="3"/>
        <v>#DIV/0!</v>
      </c>
      <c r="R45" s="303"/>
      <c r="S45" s="135"/>
    </row>
    <row r="46" spans="1:34" ht="14.25" x14ac:dyDescent="0.2">
      <c r="A46" s="301"/>
      <c r="B46" s="309"/>
      <c r="C46" s="310"/>
      <c r="D46" s="310"/>
      <c r="E46" s="310"/>
      <c r="F46" s="310"/>
      <c r="G46" s="310"/>
      <c r="H46" s="310"/>
      <c r="I46" s="310"/>
      <c r="J46" s="310"/>
      <c r="K46" s="310"/>
      <c r="L46" s="310"/>
      <c r="M46" s="310"/>
      <c r="N46" s="310"/>
      <c r="O46" s="310"/>
      <c r="P46" s="310"/>
      <c r="Q46" s="305"/>
      <c r="R46" s="303"/>
      <c r="S46" s="135"/>
    </row>
    <row r="47" spans="1:34" ht="14.25" x14ac:dyDescent="0.2">
      <c r="A47" s="301"/>
      <c r="B47" s="311" t="s">
        <v>201</v>
      </c>
      <c r="C47" s="312"/>
      <c r="D47" s="312"/>
      <c r="E47" s="285"/>
      <c r="F47" s="304"/>
      <c r="G47" s="304"/>
      <c r="H47" s="304"/>
      <c r="I47" s="304"/>
      <c r="J47" s="304"/>
      <c r="K47" s="304"/>
      <c r="L47" s="304"/>
      <c r="M47" s="304"/>
      <c r="N47" s="305"/>
      <c r="O47" s="305"/>
      <c r="P47" s="301"/>
      <c r="Q47" s="313"/>
      <c r="R47" s="302"/>
      <c r="S47" s="142"/>
      <c r="T47" s="145"/>
      <c r="U47" s="142"/>
      <c r="V47" s="142"/>
      <c r="W47" s="142"/>
      <c r="X47" s="142"/>
      <c r="Y47" s="142"/>
      <c r="Z47" s="142"/>
      <c r="AA47" s="142"/>
      <c r="AB47" s="142"/>
      <c r="AC47" s="142"/>
      <c r="AD47" s="142"/>
      <c r="AE47" s="142"/>
      <c r="AF47" s="182"/>
      <c r="AG47" s="131"/>
      <c r="AH47" s="135"/>
    </row>
    <row r="48" spans="1:34" ht="14.25" x14ac:dyDescent="0.2">
      <c r="A48" s="286">
        <v>33</v>
      </c>
      <c r="B48" s="314" t="s">
        <v>202</v>
      </c>
      <c r="C48" s="304">
        <v>0</v>
      </c>
      <c r="D48" s="315">
        <v>0</v>
      </c>
      <c r="E48" s="304">
        <f t="shared" ref="E48:E60" si="5">C48+D48</f>
        <v>0</v>
      </c>
      <c r="F48" s="304"/>
      <c r="G48" s="304">
        <f t="shared" ref="G48:G62" si="6">SUM(H48:M48)</f>
        <v>0</v>
      </c>
      <c r="H48" s="306">
        <v>0</v>
      </c>
      <c r="I48" s="306">
        <v>0</v>
      </c>
      <c r="J48" s="306">
        <v>0</v>
      </c>
      <c r="K48" s="306">
        <v>0</v>
      </c>
      <c r="L48" s="306">
        <v>0</v>
      </c>
      <c r="M48" s="306">
        <v>0</v>
      </c>
      <c r="N48" s="306">
        <v>0</v>
      </c>
      <c r="O48" s="306">
        <v>0</v>
      </c>
      <c r="P48" s="304">
        <f>F48+G48</f>
        <v>0</v>
      </c>
      <c r="Q48" s="305" t="e">
        <f t="shared" ref="Q48:Q63" si="7">P48/C48</f>
        <v>#DIV/0!</v>
      </c>
      <c r="R48" s="312"/>
      <c r="S48" s="189"/>
      <c r="T48" s="145"/>
      <c r="U48" s="142"/>
      <c r="V48" s="142"/>
      <c r="W48" s="142"/>
      <c r="X48" s="142"/>
      <c r="Y48" s="142"/>
      <c r="Z48" s="142"/>
      <c r="AA48" s="142"/>
      <c r="AB48" s="142"/>
      <c r="AC48" s="142"/>
      <c r="AD48" s="142"/>
      <c r="AE48" s="142"/>
      <c r="AF48" s="182"/>
      <c r="AG48" s="131"/>
      <c r="AH48" s="135"/>
    </row>
    <row r="49" spans="1:36" ht="14.25" x14ac:dyDescent="0.2">
      <c r="A49" s="316">
        <v>34</v>
      </c>
      <c r="B49" s="313" t="s">
        <v>184</v>
      </c>
      <c r="C49" s="304">
        <v>0</v>
      </c>
      <c r="D49" s="317">
        <v>0</v>
      </c>
      <c r="E49" s="304">
        <f>C49+D49</f>
        <v>0</v>
      </c>
      <c r="F49" s="304"/>
      <c r="G49" s="304">
        <f t="shared" si="6"/>
        <v>0</v>
      </c>
      <c r="H49" s="306">
        <v>0</v>
      </c>
      <c r="I49" s="306">
        <v>0</v>
      </c>
      <c r="J49" s="306">
        <v>0</v>
      </c>
      <c r="K49" s="306">
        <v>0</v>
      </c>
      <c r="L49" s="306">
        <v>0</v>
      </c>
      <c r="M49" s="306">
        <v>0</v>
      </c>
      <c r="N49" s="306">
        <v>0</v>
      </c>
      <c r="O49" s="306">
        <v>0</v>
      </c>
      <c r="P49" s="304">
        <f t="shared" ref="P49:P62" si="8">F49+G49</f>
        <v>0</v>
      </c>
      <c r="Q49" s="305" t="e">
        <f t="shared" si="7"/>
        <v>#DIV/0!</v>
      </c>
      <c r="R49" s="303"/>
      <c r="S49" s="181"/>
      <c r="T49" s="181"/>
      <c r="U49" s="142"/>
      <c r="V49" s="142"/>
      <c r="W49" s="142"/>
      <c r="X49" s="142"/>
      <c r="Y49" s="142"/>
      <c r="Z49" s="142"/>
      <c r="AA49" s="142"/>
      <c r="AB49" s="142"/>
      <c r="AC49" s="142"/>
      <c r="AD49" s="142"/>
      <c r="AE49" s="181"/>
      <c r="AF49" s="182"/>
      <c r="AG49" s="191"/>
      <c r="AH49" s="185"/>
      <c r="AI49" s="186"/>
      <c r="AJ49" s="186"/>
    </row>
    <row r="50" spans="1:36" ht="14.25" x14ac:dyDescent="0.2">
      <c r="A50" s="316">
        <v>35</v>
      </c>
      <c r="B50" s="313" t="s">
        <v>203</v>
      </c>
      <c r="C50" s="304">
        <v>0</v>
      </c>
      <c r="D50" s="304">
        <v>0</v>
      </c>
      <c r="E50" s="304">
        <f>C50+D50</f>
        <v>0</v>
      </c>
      <c r="F50" s="304"/>
      <c r="G50" s="304">
        <f t="shared" si="6"/>
        <v>0</v>
      </c>
      <c r="H50" s="306">
        <v>0</v>
      </c>
      <c r="I50" s="306">
        <v>0</v>
      </c>
      <c r="J50" s="306">
        <v>0</v>
      </c>
      <c r="K50" s="306">
        <v>0</v>
      </c>
      <c r="L50" s="306">
        <v>0</v>
      </c>
      <c r="M50" s="306">
        <v>0</v>
      </c>
      <c r="N50" s="306">
        <v>0</v>
      </c>
      <c r="O50" s="306">
        <v>0</v>
      </c>
      <c r="P50" s="304">
        <f t="shared" si="8"/>
        <v>0</v>
      </c>
      <c r="Q50" s="305" t="e">
        <f t="shared" si="7"/>
        <v>#DIV/0!</v>
      </c>
      <c r="R50" s="303"/>
      <c r="S50" s="181"/>
      <c r="T50" s="181"/>
      <c r="U50" s="183"/>
      <c r="V50" s="142"/>
      <c r="W50" s="142"/>
      <c r="X50" s="142"/>
      <c r="Y50" s="142"/>
      <c r="Z50" s="142"/>
      <c r="AA50" s="142"/>
      <c r="AB50" s="142"/>
      <c r="AC50" s="142"/>
      <c r="AD50" s="142"/>
      <c r="AE50" s="181"/>
      <c r="AF50" s="182"/>
      <c r="AG50" s="131"/>
      <c r="AH50" s="135"/>
    </row>
    <row r="51" spans="1:36" ht="14.25" x14ac:dyDescent="0.2">
      <c r="A51" s="316">
        <v>36</v>
      </c>
      <c r="B51" s="313" t="s">
        <v>204</v>
      </c>
      <c r="C51" s="304">
        <v>0</v>
      </c>
      <c r="D51" s="304">
        <v>0</v>
      </c>
      <c r="E51" s="304">
        <f>C51+D51</f>
        <v>0</v>
      </c>
      <c r="F51" s="304"/>
      <c r="G51" s="304">
        <f t="shared" si="6"/>
        <v>0</v>
      </c>
      <c r="H51" s="306">
        <v>0</v>
      </c>
      <c r="I51" s="306">
        <v>0</v>
      </c>
      <c r="J51" s="306">
        <v>0</v>
      </c>
      <c r="K51" s="306">
        <v>0</v>
      </c>
      <c r="L51" s="306">
        <v>0</v>
      </c>
      <c r="M51" s="306">
        <v>0</v>
      </c>
      <c r="N51" s="306">
        <v>0</v>
      </c>
      <c r="O51" s="306">
        <v>0</v>
      </c>
      <c r="P51" s="304">
        <f t="shared" si="8"/>
        <v>0</v>
      </c>
      <c r="Q51" s="305" t="e">
        <f t="shared" si="7"/>
        <v>#DIV/0!</v>
      </c>
      <c r="R51" s="303"/>
      <c r="S51" s="181"/>
      <c r="T51" s="181"/>
      <c r="U51" s="142"/>
      <c r="V51" s="142"/>
      <c r="W51" s="142"/>
      <c r="X51" s="142"/>
      <c r="Y51" s="142"/>
      <c r="Z51" s="142"/>
      <c r="AA51" s="142"/>
      <c r="AB51" s="142"/>
      <c r="AC51" s="142"/>
      <c r="AD51" s="142"/>
      <c r="AE51" s="181"/>
      <c r="AF51" s="182"/>
      <c r="AG51" s="131"/>
      <c r="AH51" s="135"/>
    </row>
    <row r="52" spans="1:36" ht="14.25" x14ac:dyDescent="0.2">
      <c r="A52" s="286">
        <v>37</v>
      </c>
      <c r="B52" s="313" t="s">
        <v>205</v>
      </c>
      <c r="C52" s="304">
        <v>0</v>
      </c>
      <c r="D52" s="304">
        <v>0</v>
      </c>
      <c r="E52" s="304">
        <f>C52+D52</f>
        <v>0</v>
      </c>
      <c r="F52" s="304"/>
      <c r="G52" s="304">
        <f t="shared" si="6"/>
        <v>0</v>
      </c>
      <c r="H52" s="306">
        <v>0</v>
      </c>
      <c r="I52" s="306">
        <v>0</v>
      </c>
      <c r="J52" s="306">
        <v>0</v>
      </c>
      <c r="K52" s="306">
        <v>0</v>
      </c>
      <c r="L52" s="306">
        <v>0</v>
      </c>
      <c r="M52" s="306">
        <v>0</v>
      </c>
      <c r="N52" s="306">
        <v>0</v>
      </c>
      <c r="O52" s="306">
        <v>0</v>
      </c>
      <c r="P52" s="304">
        <f t="shared" si="8"/>
        <v>0</v>
      </c>
      <c r="Q52" s="305" t="e">
        <f t="shared" si="7"/>
        <v>#DIV/0!</v>
      </c>
      <c r="R52" s="303"/>
      <c r="S52" s="181"/>
      <c r="T52" s="181"/>
      <c r="U52" s="142"/>
      <c r="V52" s="142"/>
      <c r="W52" s="142"/>
      <c r="X52" s="142"/>
      <c r="Y52" s="142"/>
      <c r="Z52" s="142"/>
      <c r="AA52" s="142"/>
      <c r="AB52" s="142"/>
      <c r="AC52" s="142"/>
      <c r="AD52" s="142"/>
      <c r="AE52" s="181"/>
      <c r="AF52" s="182"/>
      <c r="AG52" s="131"/>
      <c r="AH52" s="135"/>
    </row>
    <row r="53" spans="1:36" ht="14.25" x14ac:dyDescent="0.2">
      <c r="A53" s="316">
        <v>38</v>
      </c>
      <c r="B53" s="302" t="s">
        <v>206</v>
      </c>
      <c r="C53" s="304">
        <v>0</v>
      </c>
      <c r="D53" s="304">
        <v>0</v>
      </c>
      <c r="E53" s="304">
        <f t="shared" si="5"/>
        <v>0</v>
      </c>
      <c r="F53" s="304"/>
      <c r="G53" s="304">
        <f t="shared" si="6"/>
        <v>0</v>
      </c>
      <c r="H53" s="306">
        <v>0</v>
      </c>
      <c r="I53" s="306">
        <v>0</v>
      </c>
      <c r="J53" s="306">
        <v>0</v>
      </c>
      <c r="K53" s="306">
        <v>0</v>
      </c>
      <c r="L53" s="306">
        <v>0</v>
      </c>
      <c r="M53" s="306">
        <v>0</v>
      </c>
      <c r="N53" s="306">
        <v>0</v>
      </c>
      <c r="O53" s="306">
        <v>0</v>
      </c>
      <c r="P53" s="304">
        <f t="shared" si="8"/>
        <v>0</v>
      </c>
      <c r="Q53" s="305" t="e">
        <f t="shared" si="7"/>
        <v>#DIV/0!</v>
      </c>
      <c r="R53" s="303"/>
      <c r="S53" s="181"/>
      <c r="T53" s="181"/>
      <c r="U53" s="142"/>
      <c r="V53" s="142"/>
      <c r="W53" s="142"/>
      <c r="X53" s="142"/>
      <c r="Y53" s="142"/>
      <c r="Z53" s="142"/>
      <c r="AA53" s="142"/>
      <c r="AB53" s="142"/>
      <c r="AC53" s="142"/>
      <c r="AD53" s="142"/>
      <c r="AE53" s="181"/>
      <c r="AF53" s="182"/>
      <c r="AG53" s="131"/>
      <c r="AH53" s="135"/>
    </row>
    <row r="54" spans="1:36" ht="14.25" x14ac:dyDescent="0.2">
      <c r="A54" s="316">
        <v>39</v>
      </c>
      <c r="B54" s="302" t="s">
        <v>207</v>
      </c>
      <c r="C54" s="304">
        <v>0</v>
      </c>
      <c r="D54" s="304">
        <v>0</v>
      </c>
      <c r="E54" s="304">
        <f t="shared" si="5"/>
        <v>0</v>
      </c>
      <c r="F54" s="304"/>
      <c r="G54" s="304">
        <f t="shared" si="6"/>
        <v>0</v>
      </c>
      <c r="H54" s="306">
        <v>0</v>
      </c>
      <c r="I54" s="306">
        <v>0</v>
      </c>
      <c r="J54" s="306">
        <v>0</v>
      </c>
      <c r="K54" s="306">
        <v>0</v>
      </c>
      <c r="L54" s="306">
        <v>0</v>
      </c>
      <c r="M54" s="306">
        <v>0</v>
      </c>
      <c r="N54" s="306">
        <v>0</v>
      </c>
      <c r="O54" s="306">
        <v>0</v>
      </c>
      <c r="P54" s="304">
        <f t="shared" si="8"/>
        <v>0</v>
      </c>
      <c r="Q54" s="305" t="e">
        <f t="shared" si="7"/>
        <v>#DIV/0!</v>
      </c>
      <c r="R54" s="303"/>
      <c r="S54" s="181"/>
      <c r="T54" s="181"/>
      <c r="U54" s="142"/>
      <c r="V54" s="142"/>
      <c r="W54" s="142"/>
      <c r="X54" s="142"/>
      <c r="Y54" s="142"/>
      <c r="Z54" s="142"/>
      <c r="AA54" s="142"/>
      <c r="AB54" s="142"/>
      <c r="AC54" s="142"/>
      <c r="AD54" s="142"/>
      <c r="AE54" s="181"/>
      <c r="AF54" s="182"/>
      <c r="AG54" s="131"/>
      <c r="AH54" s="135"/>
    </row>
    <row r="55" spans="1:36" ht="14.25" x14ac:dyDescent="0.2">
      <c r="A55" s="316">
        <v>40</v>
      </c>
      <c r="B55" s="302" t="s">
        <v>198</v>
      </c>
      <c r="C55" s="304">
        <v>0</v>
      </c>
      <c r="D55" s="304">
        <v>0</v>
      </c>
      <c r="E55" s="304">
        <f t="shared" si="5"/>
        <v>0</v>
      </c>
      <c r="F55" s="304"/>
      <c r="G55" s="304">
        <f t="shared" si="6"/>
        <v>0</v>
      </c>
      <c r="H55" s="306">
        <v>0</v>
      </c>
      <c r="I55" s="306">
        <v>0</v>
      </c>
      <c r="J55" s="306">
        <v>0</v>
      </c>
      <c r="K55" s="306">
        <v>0</v>
      </c>
      <c r="L55" s="306">
        <v>0</v>
      </c>
      <c r="M55" s="306">
        <v>0</v>
      </c>
      <c r="N55" s="306">
        <v>0</v>
      </c>
      <c r="O55" s="306">
        <v>0</v>
      </c>
      <c r="P55" s="304">
        <f t="shared" si="8"/>
        <v>0</v>
      </c>
      <c r="Q55" s="305" t="e">
        <f t="shared" si="7"/>
        <v>#DIV/0!</v>
      </c>
      <c r="R55" s="303"/>
      <c r="S55" s="181"/>
      <c r="T55" s="181"/>
      <c r="U55" s="142"/>
      <c r="V55" s="142"/>
      <c r="W55" s="142"/>
      <c r="X55" s="142"/>
      <c r="Y55" s="142"/>
      <c r="Z55" s="142"/>
      <c r="AA55" s="142"/>
      <c r="AB55" s="142"/>
      <c r="AC55" s="142"/>
      <c r="AD55" s="142"/>
      <c r="AE55" s="181"/>
      <c r="AF55" s="182"/>
      <c r="AG55" s="131"/>
      <c r="AH55" s="135"/>
    </row>
    <row r="56" spans="1:36" ht="14.25" x14ac:dyDescent="0.2">
      <c r="A56" s="286">
        <v>41</v>
      </c>
      <c r="B56" s="302" t="s">
        <v>199</v>
      </c>
      <c r="C56" s="304">
        <v>0</v>
      </c>
      <c r="D56" s="304">
        <v>0</v>
      </c>
      <c r="E56" s="304">
        <f t="shared" si="5"/>
        <v>0</v>
      </c>
      <c r="F56" s="304"/>
      <c r="G56" s="304">
        <f t="shared" si="6"/>
        <v>0</v>
      </c>
      <c r="H56" s="306">
        <v>0</v>
      </c>
      <c r="I56" s="306">
        <v>0</v>
      </c>
      <c r="J56" s="306">
        <v>0</v>
      </c>
      <c r="K56" s="306">
        <v>0</v>
      </c>
      <c r="L56" s="306">
        <v>0</v>
      </c>
      <c r="M56" s="306">
        <v>0</v>
      </c>
      <c r="N56" s="306">
        <v>0</v>
      </c>
      <c r="O56" s="306">
        <v>0</v>
      </c>
      <c r="P56" s="304">
        <f t="shared" si="8"/>
        <v>0</v>
      </c>
      <c r="Q56" s="305" t="e">
        <f t="shared" si="7"/>
        <v>#DIV/0!</v>
      </c>
      <c r="R56" s="303"/>
      <c r="S56" s="181"/>
      <c r="T56" s="181"/>
      <c r="U56" s="142"/>
      <c r="V56" s="142"/>
      <c r="W56" s="142"/>
      <c r="X56" s="142"/>
      <c r="Y56" s="142"/>
      <c r="Z56" s="142"/>
      <c r="AA56" s="142"/>
      <c r="AB56" s="142"/>
      <c r="AC56" s="142"/>
      <c r="AD56" s="142"/>
      <c r="AE56" s="181"/>
      <c r="AF56" s="182"/>
      <c r="AG56" s="131"/>
      <c r="AH56" s="135"/>
    </row>
    <row r="57" spans="1:36" customFormat="1" ht="15" x14ac:dyDescent="0.25">
      <c r="A57" s="316">
        <v>43</v>
      </c>
      <c r="B57" s="318" t="s">
        <v>208</v>
      </c>
      <c r="C57" s="304">
        <v>0</v>
      </c>
      <c r="D57" s="304">
        <v>0</v>
      </c>
      <c r="E57" s="304">
        <f>C57+D57</f>
        <v>0</v>
      </c>
      <c r="F57" s="304"/>
      <c r="G57" s="304">
        <f t="shared" si="6"/>
        <v>0</v>
      </c>
      <c r="H57" s="306">
        <v>0</v>
      </c>
      <c r="I57" s="306">
        <v>0</v>
      </c>
      <c r="J57" s="306">
        <v>0</v>
      </c>
      <c r="K57" s="306">
        <v>0</v>
      </c>
      <c r="L57" s="306">
        <v>0</v>
      </c>
      <c r="M57" s="306">
        <v>0</v>
      </c>
      <c r="N57" s="306">
        <v>0</v>
      </c>
      <c r="O57" s="306">
        <v>0</v>
      </c>
      <c r="P57" s="304">
        <f t="shared" si="8"/>
        <v>0</v>
      </c>
      <c r="Q57" s="305" t="e">
        <f t="shared" si="7"/>
        <v>#DIV/0!</v>
      </c>
      <c r="R57" s="303"/>
      <c r="S57" s="181"/>
      <c r="T57" s="181"/>
      <c r="AE57" s="181"/>
      <c r="AF57" s="182"/>
    </row>
    <row r="58" spans="1:36" ht="14.25" x14ac:dyDescent="0.2">
      <c r="A58" s="316">
        <v>44</v>
      </c>
      <c r="B58" s="318" t="s">
        <v>209</v>
      </c>
      <c r="C58" s="304">
        <v>0</v>
      </c>
      <c r="D58" s="304">
        <v>0</v>
      </c>
      <c r="E58" s="304">
        <f>C58+D58</f>
        <v>0</v>
      </c>
      <c r="F58" s="304"/>
      <c r="G58" s="304">
        <f t="shared" si="6"/>
        <v>0</v>
      </c>
      <c r="H58" s="306">
        <v>0</v>
      </c>
      <c r="I58" s="306">
        <v>0</v>
      </c>
      <c r="J58" s="306">
        <v>0</v>
      </c>
      <c r="K58" s="306">
        <v>0</v>
      </c>
      <c r="L58" s="306">
        <v>0</v>
      </c>
      <c r="M58" s="306">
        <v>0</v>
      </c>
      <c r="N58" s="306">
        <v>0</v>
      </c>
      <c r="O58" s="306">
        <v>0</v>
      </c>
      <c r="P58" s="304">
        <f t="shared" si="8"/>
        <v>0</v>
      </c>
      <c r="Q58" s="305" t="e">
        <f t="shared" si="7"/>
        <v>#DIV/0!</v>
      </c>
      <c r="R58" s="303"/>
      <c r="S58" s="181"/>
      <c r="T58" s="181"/>
      <c r="U58" s="142"/>
      <c r="V58" s="142"/>
      <c r="W58" s="142"/>
      <c r="X58" s="142"/>
      <c r="Y58" s="142"/>
      <c r="Z58" s="142"/>
      <c r="AA58" s="142"/>
      <c r="AB58" s="142"/>
      <c r="AC58" s="142"/>
      <c r="AD58" s="142"/>
      <c r="AE58" s="181"/>
      <c r="AF58" s="182"/>
      <c r="AG58" s="131"/>
      <c r="AH58" s="135"/>
    </row>
    <row r="59" spans="1:36" ht="14.25" x14ac:dyDescent="0.2">
      <c r="A59" s="286">
        <v>45</v>
      </c>
      <c r="B59" s="313" t="s">
        <v>210</v>
      </c>
      <c r="C59" s="304">
        <v>0</v>
      </c>
      <c r="D59" s="317">
        <v>0</v>
      </c>
      <c r="E59" s="304">
        <f t="shared" si="5"/>
        <v>0</v>
      </c>
      <c r="F59" s="304"/>
      <c r="G59" s="304">
        <f t="shared" si="6"/>
        <v>0</v>
      </c>
      <c r="H59" s="306">
        <v>0</v>
      </c>
      <c r="I59" s="306">
        <v>0</v>
      </c>
      <c r="J59" s="306">
        <v>0</v>
      </c>
      <c r="K59" s="306">
        <v>0</v>
      </c>
      <c r="L59" s="306">
        <v>0</v>
      </c>
      <c r="M59" s="306">
        <v>0</v>
      </c>
      <c r="N59" s="306">
        <v>0</v>
      </c>
      <c r="O59" s="306">
        <v>0</v>
      </c>
      <c r="P59" s="304">
        <f t="shared" si="8"/>
        <v>0</v>
      </c>
      <c r="Q59" s="305" t="e">
        <f t="shared" si="7"/>
        <v>#DIV/0!</v>
      </c>
      <c r="R59" s="303"/>
      <c r="S59" s="181"/>
      <c r="T59" s="181"/>
      <c r="U59" s="142"/>
      <c r="V59" s="142"/>
      <c r="W59" s="142"/>
      <c r="X59" s="142"/>
      <c r="Y59" s="142"/>
      <c r="Z59" s="142"/>
      <c r="AA59" s="142"/>
      <c r="AB59" s="142"/>
      <c r="AC59" s="142"/>
      <c r="AD59" s="142"/>
      <c r="AE59" s="181"/>
      <c r="AF59" s="182"/>
      <c r="AG59" s="131"/>
      <c r="AH59" s="135"/>
    </row>
    <row r="60" spans="1:36" ht="14.25" x14ac:dyDescent="0.2">
      <c r="A60" s="316">
        <v>46</v>
      </c>
      <c r="B60" s="313" t="s">
        <v>211</v>
      </c>
      <c r="C60" s="304">
        <v>0</v>
      </c>
      <c r="D60" s="317">
        <v>0</v>
      </c>
      <c r="E60" s="304">
        <f t="shared" si="5"/>
        <v>0</v>
      </c>
      <c r="F60" s="304"/>
      <c r="G60" s="304">
        <f t="shared" si="6"/>
        <v>0</v>
      </c>
      <c r="H60" s="306">
        <v>0</v>
      </c>
      <c r="I60" s="306">
        <v>0</v>
      </c>
      <c r="J60" s="306">
        <v>0</v>
      </c>
      <c r="K60" s="306">
        <v>0</v>
      </c>
      <c r="L60" s="306">
        <v>0</v>
      </c>
      <c r="M60" s="306">
        <v>0</v>
      </c>
      <c r="N60" s="306">
        <v>0</v>
      </c>
      <c r="O60" s="306">
        <v>0</v>
      </c>
      <c r="P60" s="304">
        <f t="shared" si="8"/>
        <v>0</v>
      </c>
      <c r="Q60" s="305" t="e">
        <f t="shared" si="7"/>
        <v>#DIV/0!</v>
      </c>
      <c r="R60" s="303"/>
      <c r="S60" s="181"/>
      <c r="T60" s="181"/>
      <c r="U60" s="142"/>
      <c r="V60" s="142"/>
      <c r="W60" s="142"/>
      <c r="X60" s="142"/>
      <c r="Y60" s="142"/>
      <c r="Z60" s="142"/>
      <c r="AA60" s="142"/>
      <c r="AB60" s="142"/>
      <c r="AC60" s="142"/>
      <c r="AD60" s="142"/>
      <c r="AE60" s="181"/>
      <c r="AF60" s="182"/>
      <c r="AG60" s="131"/>
      <c r="AH60" s="135"/>
    </row>
    <row r="61" spans="1:36" ht="14.25" x14ac:dyDescent="0.2">
      <c r="A61" s="316">
        <v>47</v>
      </c>
      <c r="B61" s="313" t="s">
        <v>212</v>
      </c>
      <c r="C61" s="304">
        <v>0</v>
      </c>
      <c r="D61" s="304">
        <v>0</v>
      </c>
      <c r="E61" s="304">
        <f>C61+D61</f>
        <v>0</v>
      </c>
      <c r="F61" s="304"/>
      <c r="G61" s="304">
        <f t="shared" si="6"/>
        <v>0</v>
      </c>
      <c r="H61" s="306">
        <v>0</v>
      </c>
      <c r="I61" s="306">
        <v>0</v>
      </c>
      <c r="J61" s="306">
        <v>0</v>
      </c>
      <c r="K61" s="306">
        <v>0</v>
      </c>
      <c r="L61" s="306">
        <v>0</v>
      </c>
      <c r="M61" s="306">
        <v>0</v>
      </c>
      <c r="N61" s="306">
        <v>0</v>
      </c>
      <c r="O61" s="306">
        <v>0</v>
      </c>
      <c r="P61" s="304">
        <f t="shared" si="8"/>
        <v>0</v>
      </c>
      <c r="Q61" s="305" t="e">
        <f t="shared" si="7"/>
        <v>#DIV/0!</v>
      </c>
      <c r="R61" s="303"/>
      <c r="S61" s="181"/>
      <c r="T61" s="181"/>
      <c r="U61" s="142"/>
      <c r="V61" s="142"/>
      <c r="W61" s="142"/>
      <c r="X61" s="142"/>
      <c r="Y61" s="142"/>
      <c r="Z61" s="142"/>
      <c r="AA61" s="142"/>
      <c r="AB61" s="142"/>
      <c r="AC61" s="142"/>
      <c r="AD61" s="142"/>
      <c r="AE61" s="181"/>
      <c r="AF61" s="182"/>
      <c r="AG61" s="131"/>
      <c r="AH61" s="135"/>
    </row>
    <row r="62" spans="1:36" ht="14.25" x14ac:dyDescent="0.2">
      <c r="A62" s="316">
        <v>48</v>
      </c>
      <c r="B62" s="313" t="s">
        <v>213</v>
      </c>
      <c r="C62" s="304">
        <v>0</v>
      </c>
      <c r="D62" s="304">
        <v>0</v>
      </c>
      <c r="E62" s="304">
        <f>C62+D62</f>
        <v>0</v>
      </c>
      <c r="F62" s="304"/>
      <c r="G62" s="304">
        <f t="shared" si="6"/>
        <v>0</v>
      </c>
      <c r="H62" s="306">
        <v>0</v>
      </c>
      <c r="I62" s="306">
        <v>0</v>
      </c>
      <c r="J62" s="306">
        <v>0</v>
      </c>
      <c r="K62" s="306">
        <v>0</v>
      </c>
      <c r="L62" s="306">
        <v>0</v>
      </c>
      <c r="M62" s="306">
        <v>0</v>
      </c>
      <c r="N62" s="306">
        <v>0</v>
      </c>
      <c r="O62" s="306">
        <v>0</v>
      </c>
      <c r="P62" s="304">
        <f t="shared" si="8"/>
        <v>0</v>
      </c>
      <c r="Q62" s="305" t="e">
        <f t="shared" si="7"/>
        <v>#DIV/0!</v>
      </c>
      <c r="R62" s="319"/>
      <c r="S62" s="192"/>
      <c r="T62" s="192"/>
      <c r="U62" s="193"/>
      <c r="V62" s="193"/>
      <c r="W62" s="193"/>
      <c r="X62" s="193"/>
      <c r="Y62" s="193"/>
      <c r="Z62" s="193"/>
      <c r="AA62" s="193"/>
      <c r="AB62" s="193"/>
      <c r="AC62" s="193"/>
      <c r="AD62" s="193"/>
      <c r="AE62" s="193"/>
      <c r="AF62" s="146"/>
      <c r="AG62" s="131"/>
      <c r="AH62" s="135"/>
    </row>
    <row r="63" spans="1:36" ht="14.25" x14ac:dyDescent="0.2">
      <c r="A63" s="301">
        <v>49</v>
      </c>
      <c r="B63" s="311" t="s">
        <v>214</v>
      </c>
      <c r="C63" s="320">
        <f t="shared" ref="C63:P63" si="9">SUM(C45:C62)</f>
        <v>0</v>
      </c>
      <c r="D63" s="320">
        <f t="shared" si="9"/>
        <v>0</v>
      </c>
      <c r="E63" s="320">
        <f t="shared" si="9"/>
        <v>0</v>
      </c>
      <c r="F63" s="320">
        <f t="shared" si="9"/>
        <v>0</v>
      </c>
      <c r="G63" s="320">
        <f t="shared" si="9"/>
        <v>0</v>
      </c>
      <c r="H63" s="320">
        <f t="shared" si="9"/>
        <v>0</v>
      </c>
      <c r="I63" s="320">
        <f t="shared" si="9"/>
        <v>0</v>
      </c>
      <c r="J63" s="320">
        <f t="shared" si="9"/>
        <v>0</v>
      </c>
      <c r="K63" s="320">
        <f t="shared" si="9"/>
        <v>0</v>
      </c>
      <c r="L63" s="320">
        <f t="shared" si="9"/>
        <v>0</v>
      </c>
      <c r="M63" s="320">
        <f t="shared" si="9"/>
        <v>0</v>
      </c>
      <c r="N63" s="320">
        <f t="shared" si="9"/>
        <v>0</v>
      </c>
      <c r="O63" s="320">
        <f t="shared" si="9"/>
        <v>0</v>
      </c>
      <c r="P63" s="320">
        <f t="shared" si="9"/>
        <v>0</v>
      </c>
      <c r="Q63" s="305" t="e">
        <f t="shared" si="7"/>
        <v>#DIV/0!</v>
      </c>
      <c r="R63" s="258"/>
      <c r="S63" s="135"/>
    </row>
    <row r="64" spans="1:36" ht="14.25" x14ac:dyDescent="0.2">
      <c r="A64" s="301"/>
      <c r="B64" s="311"/>
      <c r="C64" s="320"/>
      <c r="D64" s="320"/>
      <c r="E64" s="320"/>
      <c r="F64" s="320"/>
      <c r="G64" s="320"/>
      <c r="H64" s="320"/>
      <c r="I64" s="320"/>
      <c r="J64" s="320"/>
      <c r="K64" s="320"/>
      <c r="L64" s="320"/>
      <c r="M64" s="320"/>
      <c r="N64" s="320"/>
      <c r="O64" s="320"/>
      <c r="P64" s="320"/>
      <c r="Q64" s="305"/>
      <c r="R64" s="258"/>
      <c r="S64" s="135"/>
    </row>
    <row r="65" spans="1:19" customFormat="1" ht="15" x14ac:dyDescent="0.25">
      <c r="A65" s="316"/>
      <c r="B65" s="309" t="s">
        <v>215</v>
      </c>
      <c r="C65" s="303"/>
      <c r="D65" s="303"/>
      <c r="E65" s="303"/>
      <c r="F65" s="321"/>
      <c r="G65" s="321"/>
      <c r="H65" s="321"/>
      <c r="I65" s="321"/>
      <c r="J65" s="321"/>
      <c r="K65" s="321"/>
      <c r="L65" s="321"/>
      <c r="M65" s="321"/>
      <c r="N65" s="305"/>
      <c r="O65" s="305"/>
      <c r="P65" s="60"/>
      <c r="Q65" s="60"/>
      <c r="R65" s="60"/>
    </row>
    <row r="66" spans="1:19" customFormat="1" ht="15" x14ac:dyDescent="0.25">
      <c r="A66" s="301">
        <v>50</v>
      </c>
      <c r="B66" s="313" t="s">
        <v>95</v>
      </c>
      <c r="C66" s="303">
        <v>0</v>
      </c>
      <c r="D66" s="303">
        <v>0</v>
      </c>
      <c r="E66" s="303">
        <f t="shared" ref="E66:E75" si="10">C66+D66</f>
        <v>0</v>
      </c>
      <c r="F66" s="304"/>
      <c r="G66" s="304">
        <f t="shared" ref="G66:G75" si="11">SUM(H66:M66)</f>
        <v>0</v>
      </c>
      <c r="H66" s="304">
        <v>0</v>
      </c>
      <c r="I66" s="304">
        <v>0</v>
      </c>
      <c r="J66" s="304">
        <v>0</v>
      </c>
      <c r="K66" s="304">
        <v>0</v>
      </c>
      <c r="L66" s="304">
        <v>0</v>
      </c>
      <c r="M66" s="304">
        <v>0</v>
      </c>
      <c r="N66" s="304">
        <v>0</v>
      </c>
      <c r="O66" s="304">
        <v>0</v>
      </c>
      <c r="P66" s="304">
        <f>F66+G66</f>
        <v>0</v>
      </c>
      <c r="Q66" s="305" t="e">
        <f t="shared" ref="Q66:Q75" si="12">P66/C66</f>
        <v>#DIV/0!</v>
      </c>
      <c r="R66" s="60"/>
    </row>
    <row r="67" spans="1:19" customFormat="1" ht="15" x14ac:dyDescent="0.25">
      <c r="A67" s="316">
        <v>51</v>
      </c>
      <c r="B67" s="313" t="s">
        <v>216</v>
      </c>
      <c r="C67" s="303">
        <v>0</v>
      </c>
      <c r="D67" s="303">
        <v>0</v>
      </c>
      <c r="E67" s="303">
        <f t="shared" si="10"/>
        <v>0</v>
      </c>
      <c r="F67" s="304"/>
      <c r="G67" s="304">
        <f t="shared" si="11"/>
        <v>0</v>
      </c>
      <c r="H67" s="304">
        <v>0</v>
      </c>
      <c r="I67" s="304">
        <v>0</v>
      </c>
      <c r="J67" s="304">
        <v>0</v>
      </c>
      <c r="K67" s="304">
        <v>0</v>
      </c>
      <c r="L67" s="304">
        <v>0</v>
      </c>
      <c r="M67" s="304">
        <v>0</v>
      </c>
      <c r="N67" s="304">
        <v>0</v>
      </c>
      <c r="O67" s="304">
        <v>0</v>
      </c>
      <c r="P67" s="304">
        <f t="shared" ref="P67:P75" si="13">F67+G67</f>
        <v>0</v>
      </c>
      <c r="Q67" s="305" t="e">
        <f t="shared" si="12"/>
        <v>#DIV/0!</v>
      </c>
      <c r="R67" s="60"/>
    </row>
    <row r="68" spans="1:19" customFormat="1" ht="15" x14ac:dyDescent="0.25">
      <c r="A68" s="316">
        <v>52</v>
      </c>
      <c r="B68" s="313" t="s">
        <v>217</v>
      </c>
      <c r="C68" s="303">
        <v>0</v>
      </c>
      <c r="D68" s="303">
        <v>0</v>
      </c>
      <c r="E68" s="303">
        <f t="shared" si="10"/>
        <v>0</v>
      </c>
      <c r="F68" s="304"/>
      <c r="G68" s="304">
        <f t="shared" si="11"/>
        <v>0</v>
      </c>
      <c r="H68" s="304">
        <v>0</v>
      </c>
      <c r="I68" s="304">
        <v>0</v>
      </c>
      <c r="J68" s="304">
        <v>0</v>
      </c>
      <c r="K68" s="304">
        <v>0</v>
      </c>
      <c r="L68" s="304">
        <v>0</v>
      </c>
      <c r="M68" s="304">
        <v>0</v>
      </c>
      <c r="N68" s="304">
        <v>0</v>
      </c>
      <c r="O68" s="304">
        <v>0</v>
      </c>
      <c r="P68" s="304">
        <f t="shared" si="13"/>
        <v>0</v>
      </c>
      <c r="Q68" s="305" t="e">
        <f t="shared" si="12"/>
        <v>#DIV/0!</v>
      </c>
      <c r="R68" s="60"/>
    </row>
    <row r="69" spans="1:19" customFormat="1" ht="15" x14ac:dyDescent="0.25">
      <c r="A69" s="301">
        <v>53</v>
      </c>
      <c r="B69" s="313" t="s">
        <v>218</v>
      </c>
      <c r="C69" s="303">
        <v>0</v>
      </c>
      <c r="D69" s="303">
        <v>0</v>
      </c>
      <c r="E69" s="303">
        <f t="shared" si="10"/>
        <v>0</v>
      </c>
      <c r="F69" s="304"/>
      <c r="G69" s="304">
        <f t="shared" si="11"/>
        <v>0</v>
      </c>
      <c r="H69" s="304">
        <v>0</v>
      </c>
      <c r="I69" s="304">
        <v>0</v>
      </c>
      <c r="J69" s="304">
        <v>0</v>
      </c>
      <c r="K69" s="304">
        <v>0</v>
      </c>
      <c r="L69" s="304">
        <v>0</v>
      </c>
      <c r="M69" s="304">
        <v>0</v>
      </c>
      <c r="N69" s="304">
        <v>0</v>
      </c>
      <c r="O69" s="304">
        <v>0</v>
      </c>
      <c r="P69" s="304">
        <f t="shared" si="13"/>
        <v>0</v>
      </c>
      <c r="Q69" s="305" t="e">
        <f t="shared" si="12"/>
        <v>#DIV/0!</v>
      </c>
      <c r="R69" s="60"/>
    </row>
    <row r="70" spans="1:19" customFormat="1" ht="15" x14ac:dyDescent="0.25">
      <c r="A70" s="316">
        <v>54</v>
      </c>
      <c r="B70" s="313" t="s">
        <v>219</v>
      </c>
      <c r="C70" s="303">
        <v>0</v>
      </c>
      <c r="D70" s="303">
        <v>0</v>
      </c>
      <c r="E70" s="303">
        <f t="shared" si="10"/>
        <v>0</v>
      </c>
      <c r="F70" s="304"/>
      <c r="G70" s="304">
        <f t="shared" si="11"/>
        <v>0</v>
      </c>
      <c r="H70" s="304">
        <v>0</v>
      </c>
      <c r="I70" s="304">
        <v>0</v>
      </c>
      <c r="J70" s="304">
        <v>0</v>
      </c>
      <c r="K70" s="304">
        <v>0</v>
      </c>
      <c r="L70" s="304">
        <v>0</v>
      </c>
      <c r="M70" s="304">
        <v>0</v>
      </c>
      <c r="N70" s="304">
        <v>0</v>
      </c>
      <c r="O70" s="304">
        <v>0</v>
      </c>
      <c r="P70" s="304">
        <f t="shared" si="13"/>
        <v>0</v>
      </c>
      <c r="Q70" s="305" t="e">
        <f t="shared" si="12"/>
        <v>#DIV/0!</v>
      </c>
      <c r="R70" s="60"/>
    </row>
    <row r="71" spans="1:19" customFormat="1" ht="15" x14ac:dyDescent="0.25">
      <c r="A71" s="316">
        <v>55</v>
      </c>
      <c r="B71" s="313" t="s">
        <v>220</v>
      </c>
      <c r="C71" s="303">
        <v>0</v>
      </c>
      <c r="D71" s="303">
        <v>0</v>
      </c>
      <c r="E71" s="303">
        <f t="shared" si="10"/>
        <v>0</v>
      </c>
      <c r="F71" s="304"/>
      <c r="G71" s="304">
        <f t="shared" si="11"/>
        <v>0</v>
      </c>
      <c r="H71" s="304">
        <v>0</v>
      </c>
      <c r="I71" s="304">
        <v>0</v>
      </c>
      <c r="J71" s="304">
        <v>0</v>
      </c>
      <c r="K71" s="304">
        <v>0</v>
      </c>
      <c r="L71" s="304">
        <v>0</v>
      </c>
      <c r="M71" s="304">
        <v>0</v>
      </c>
      <c r="N71" s="304">
        <v>0</v>
      </c>
      <c r="O71" s="304">
        <v>0</v>
      </c>
      <c r="P71" s="304">
        <f t="shared" si="13"/>
        <v>0</v>
      </c>
      <c r="Q71" s="305" t="e">
        <f t="shared" si="12"/>
        <v>#DIV/0!</v>
      </c>
      <c r="R71" s="60"/>
    </row>
    <row r="72" spans="1:19" customFormat="1" ht="15" x14ac:dyDescent="0.25">
      <c r="A72" s="301">
        <v>56</v>
      </c>
      <c r="B72" s="313" t="s">
        <v>221</v>
      </c>
      <c r="C72" s="303">
        <v>0</v>
      </c>
      <c r="D72" s="303">
        <v>0</v>
      </c>
      <c r="E72" s="303">
        <f t="shared" si="10"/>
        <v>0</v>
      </c>
      <c r="F72" s="304"/>
      <c r="G72" s="304">
        <f t="shared" si="11"/>
        <v>0</v>
      </c>
      <c r="H72" s="304">
        <v>0</v>
      </c>
      <c r="I72" s="304">
        <v>0</v>
      </c>
      <c r="J72" s="304">
        <v>0</v>
      </c>
      <c r="K72" s="304">
        <v>0</v>
      </c>
      <c r="L72" s="304">
        <v>0</v>
      </c>
      <c r="M72" s="304">
        <v>0</v>
      </c>
      <c r="N72" s="304">
        <v>0</v>
      </c>
      <c r="O72" s="304">
        <v>0</v>
      </c>
      <c r="P72" s="304">
        <f t="shared" si="13"/>
        <v>0</v>
      </c>
      <c r="Q72" s="305" t="e">
        <f t="shared" si="12"/>
        <v>#DIV/0!</v>
      </c>
      <c r="R72" s="60"/>
    </row>
    <row r="73" spans="1:19" customFormat="1" ht="15" x14ac:dyDescent="0.25">
      <c r="A73" s="316">
        <v>57</v>
      </c>
      <c r="B73" s="313" t="s">
        <v>222</v>
      </c>
      <c r="C73" s="303">
        <v>0</v>
      </c>
      <c r="D73" s="303">
        <v>0</v>
      </c>
      <c r="E73" s="303">
        <f t="shared" si="10"/>
        <v>0</v>
      </c>
      <c r="F73" s="304"/>
      <c r="G73" s="304">
        <f t="shared" si="11"/>
        <v>0</v>
      </c>
      <c r="H73" s="304">
        <v>0</v>
      </c>
      <c r="I73" s="304">
        <v>0</v>
      </c>
      <c r="J73" s="304">
        <v>0</v>
      </c>
      <c r="K73" s="304">
        <v>0</v>
      </c>
      <c r="L73" s="304">
        <v>0</v>
      </c>
      <c r="M73" s="304">
        <v>0</v>
      </c>
      <c r="N73" s="304">
        <v>0</v>
      </c>
      <c r="O73" s="304">
        <v>0</v>
      </c>
      <c r="P73" s="304">
        <f t="shared" si="13"/>
        <v>0</v>
      </c>
      <c r="Q73" s="305" t="e">
        <f t="shared" si="12"/>
        <v>#DIV/0!</v>
      </c>
      <c r="R73" s="60"/>
    </row>
    <row r="74" spans="1:19" customFormat="1" ht="15" x14ac:dyDescent="0.25">
      <c r="A74" s="316">
        <v>58</v>
      </c>
      <c r="B74" s="313" t="s">
        <v>107</v>
      </c>
      <c r="C74" s="303">
        <v>0</v>
      </c>
      <c r="D74" s="303">
        <v>0</v>
      </c>
      <c r="E74" s="303">
        <f t="shared" si="10"/>
        <v>0</v>
      </c>
      <c r="F74" s="304"/>
      <c r="G74" s="304">
        <f t="shared" si="11"/>
        <v>0</v>
      </c>
      <c r="H74" s="304">
        <v>0</v>
      </c>
      <c r="I74" s="304">
        <v>0</v>
      </c>
      <c r="J74" s="304">
        <v>0</v>
      </c>
      <c r="K74" s="304">
        <v>0</v>
      </c>
      <c r="L74" s="304">
        <v>0</v>
      </c>
      <c r="M74" s="304">
        <v>0</v>
      </c>
      <c r="N74" s="304">
        <v>0</v>
      </c>
      <c r="O74" s="304">
        <v>0</v>
      </c>
      <c r="P74" s="304">
        <f t="shared" si="13"/>
        <v>0</v>
      </c>
      <c r="Q74" s="305" t="e">
        <f t="shared" si="12"/>
        <v>#DIV/0!</v>
      </c>
      <c r="R74" s="60"/>
    </row>
    <row r="75" spans="1:19" customFormat="1" ht="15" x14ac:dyDescent="0.25">
      <c r="A75" s="301">
        <v>59</v>
      </c>
      <c r="B75" s="322" t="s">
        <v>223</v>
      </c>
      <c r="C75" s="303">
        <v>0</v>
      </c>
      <c r="D75" s="319">
        <v>0</v>
      </c>
      <c r="E75" s="319">
        <f t="shared" si="10"/>
        <v>0</v>
      </c>
      <c r="F75" s="304"/>
      <c r="G75" s="304">
        <f t="shared" si="11"/>
        <v>0</v>
      </c>
      <c r="H75" s="304">
        <v>0</v>
      </c>
      <c r="I75" s="304">
        <v>0</v>
      </c>
      <c r="J75" s="304">
        <v>0</v>
      </c>
      <c r="K75" s="304">
        <v>0</v>
      </c>
      <c r="L75" s="304">
        <v>0</v>
      </c>
      <c r="M75" s="304">
        <v>0</v>
      </c>
      <c r="N75" s="304">
        <v>0</v>
      </c>
      <c r="O75" s="304">
        <v>0</v>
      </c>
      <c r="P75" s="304">
        <f t="shared" si="13"/>
        <v>0</v>
      </c>
      <c r="Q75" s="305" t="e">
        <f t="shared" si="12"/>
        <v>#DIV/0!</v>
      </c>
      <c r="R75" s="60"/>
    </row>
    <row r="76" spans="1:19" customFormat="1" ht="15" x14ac:dyDescent="0.25">
      <c r="A76" s="301"/>
      <c r="B76" s="323"/>
      <c r="C76" s="324"/>
      <c r="D76" s="324"/>
      <c r="E76" s="324"/>
      <c r="F76" s="325"/>
      <c r="G76" s="304"/>
      <c r="H76" s="325"/>
      <c r="I76" s="304"/>
      <c r="J76" s="304"/>
      <c r="K76" s="304"/>
      <c r="L76" s="325"/>
      <c r="M76" s="325"/>
      <c r="N76" s="326"/>
      <c r="O76" s="326"/>
      <c r="P76" s="304"/>
      <c r="Q76" s="305"/>
      <c r="R76" s="60"/>
    </row>
    <row r="77" spans="1:19" customFormat="1" ht="15" x14ac:dyDescent="0.25">
      <c r="A77" s="327"/>
      <c r="B77" s="311" t="s">
        <v>224</v>
      </c>
      <c r="C77" s="310">
        <f t="shared" ref="C77:P77" si="14">SUM(C63:C76)</f>
        <v>0</v>
      </c>
      <c r="D77" s="310">
        <f t="shared" si="14"/>
        <v>0</v>
      </c>
      <c r="E77" s="310">
        <f t="shared" si="14"/>
        <v>0</v>
      </c>
      <c r="F77" s="310">
        <f t="shared" si="14"/>
        <v>0</v>
      </c>
      <c r="G77" s="320">
        <f t="shared" si="14"/>
        <v>0</v>
      </c>
      <c r="H77" s="320">
        <f t="shared" si="14"/>
        <v>0</v>
      </c>
      <c r="I77" s="320">
        <f t="shared" si="14"/>
        <v>0</v>
      </c>
      <c r="J77" s="320">
        <f t="shared" si="14"/>
        <v>0</v>
      </c>
      <c r="K77" s="320">
        <f t="shared" si="14"/>
        <v>0</v>
      </c>
      <c r="L77" s="320">
        <f t="shared" si="14"/>
        <v>0</v>
      </c>
      <c r="M77" s="320">
        <f t="shared" si="14"/>
        <v>0</v>
      </c>
      <c r="N77" s="320">
        <f t="shared" si="14"/>
        <v>0</v>
      </c>
      <c r="O77" s="320">
        <f t="shared" si="14"/>
        <v>0</v>
      </c>
      <c r="P77" s="320">
        <f t="shared" si="14"/>
        <v>0</v>
      </c>
      <c r="Q77" s="305" t="e">
        <f>P77/C77</f>
        <v>#DIV/0!</v>
      </c>
      <c r="R77" s="60"/>
    </row>
    <row r="78" spans="1:19" ht="14.25" x14ac:dyDescent="0.2">
      <c r="A78" s="301"/>
      <c r="B78" s="313"/>
      <c r="C78" s="302"/>
      <c r="D78" s="302"/>
      <c r="E78" s="328"/>
      <c r="F78" s="308"/>
      <c r="G78" s="302"/>
      <c r="H78" s="302"/>
      <c r="I78" s="302"/>
      <c r="J78" s="302"/>
      <c r="K78" s="302"/>
      <c r="L78" s="302"/>
      <c r="M78" s="302"/>
      <c r="N78" s="302"/>
      <c r="O78" s="302"/>
      <c r="P78" s="302"/>
      <c r="Q78" s="305"/>
      <c r="R78" s="258"/>
      <c r="S78" s="135"/>
    </row>
    <row r="79" spans="1:19" ht="14.25" x14ac:dyDescent="0.2">
      <c r="A79" s="301"/>
      <c r="B79" s="329" t="s">
        <v>225</v>
      </c>
      <c r="C79" s="302"/>
      <c r="D79" s="302"/>
      <c r="E79" s="328"/>
      <c r="F79" s="308"/>
      <c r="G79" s="302"/>
      <c r="H79" s="302"/>
      <c r="I79" s="302"/>
      <c r="J79" s="302"/>
      <c r="K79" s="302"/>
      <c r="L79" s="302"/>
      <c r="M79" s="302"/>
      <c r="N79" s="302"/>
      <c r="O79" s="302"/>
      <c r="P79" s="303"/>
      <c r="Q79" s="305"/>
      <c r="R79" s="258"/>
      <c r="S79" s="135"/>
    </row>
    <row r="80" spans="1:19" ht="14.25" x14ac:dyDescent="0.2">
      <c r="A80" s="301"/>
      <c r="B80" s="313" t="s">
        <v>156</v>
      </c>
      <c r="C80" s="304">
        <v>0</v>
      </c>
      <c r="D80" s="330">
        <v>0</v>
      </c>
      <c r="E80" s="303">
        <f t="shared" ref="E80:E87" si="15">C80+D80</f>
        <v>0</v>
      </c>
      <c r="F80" s="331"/>
      <c r="G80" s="304">
        <f>H80</f>
        <v>0</v>
      </c>
      <c r="H80" s="303">
        <f>H77</f>
        <v>0</v>
      </c>
      <c r="I80" s="303"/>
      <c r="J80" s="303"/>
      <c r="K80" s="303"/>
      <c r="L80" s="303"/>
      <c r="M80" s="303"/>
      <c r="N80" s="304"/>
      <c r="O80" s="303"/>
      <c r="P80" s="304">
        <f>F80+G80</f>
        <v>0</v>
      </c>
      <c r="Q80" s="305" t="e">
        <f>P80/C81</f>
        <v>#DIV/0!</v>
      </c>
      <c r="R80" s="258"/>
      <c r="S80" s="135"/>
    </row>
    <row r="81" spans="1:19" ht="14.25" x14ac:dyDescent="0.2">
      <c r="A81" s="301"/>
      <c r="B81" s="313" t="s">
        <v>226</v>
      </c>
      <c r="C81" s="304">
        <v>0</v>
      </c>
      <c r="D81" s="330">
        <v>0</v>
      </c>
      <c r="E81" s="303">
        <f t="shared" si="15"/>
        <v>0</v>
      </c>
      <c r="F81" s="331"/>
      <c r="G81" s="304">
        <f t="shared" ref="G81:G87" si="16">SUM(H81:M81)</f>
        <v>0</v>
      </c>
      <c r="H81" s="303"/>
      <c r="I81" s="303">
        <f>I77</f>
        <v>0</v>
      </c>
      <c r="J81" s="303"/>
      <c r="K81" s="303"/>
      <c r="L81" s="303"/>
      <c r="M81" s="303"/>
      <c r="N81" s="304"/>
      <c r="O81" s="303"/>
      <c r="P81" s="304">
        <f t="shared" ref="P81:P87" si="17">F81+G81</f>
        <v>0</v>
      </c>
      <c r="Q81" s="305" t="e">
        <f t="shared" ref="Q81:Q87" si="18">P81/C82</f>
        <v>#DIV/0!</v>
      </c>
      <c r="R81" s="258"/>
      <c r="S81" s="135"/>
    </row>
    <row r="82" spans="1:19" ht="14.25" x14ac:dyDescent="0.2">
      <c r="A82" s="301"/>
      <c r="B82" s="313" t="s">
        <v>157</v>
      </c>
      <c r="C82" s="304">
        <v>0</v>
      </c>
      <c r="D82" s="330">
        <v>0</v>
      </c>
      <c r="E82" s="303">
        <f t="shared" si="15"/>
        <v>0</v>
      </c>
      <c r="F82" s="331"/>
      <c r="G82" s="304">
        <f t="shared" si="16"/>
        <v>0</v>
      </c>
      <c r="H82" s="303"/>
      <c r="I82" s="303"/>
      <c r="J82" s="303">
        <f>J77</f>
        <v>0</v>
      </c>
      <c r="K82" s="303"/>
      <c r="L82" s="303"/>
      <c r="M82" s="303"/>
      <c r="N82" s="304"/>
      <c r="O82" s="303"/>
      <c r="P82" s="304">
        <f t="shared" si="17"/>
        <v>0</v>
      </c>
      <c r="Q82" s="305" t="e">
        <f t="shared" si="18"/>
        <v>#DIV/0!</v>
      </c>
      <c r="R82" s="258"/>
      <c r="S82" s="135"/>
    </row>
    <row r="83" spans="1:19" ht="14.25" x14ac:dyDescent="0.2">
      <c r="A83" s="301"/>
      <c r="B83" s="313" t="s">
        <v>158</v>
      </c>
      <c r="C83" s="304">
        <v>0</v>
      </c>
      <c r="D83" s="330">
        <v>0</v>
      </c>
      <c r="E83" s="303">
        <f t="shared" si="15"/>
        <v>0</v>
      </c>
      <c r="F83" s="331"/>
      <c r="G83" s="304">
        <f t="shared" si="16"/>
        <v>0</v>
      </c>
      <c r="H83" s="303"/>
      <c r="I83" s="303"/>
      <c r="J83" s="303"/>
      <c r="K83" s="303">
        <f>K77</f>
        <v>0</v>
      </c>
      <c r="L83" s="303"/>
      <c r="M83" s="303"/>
      <c r="N83" s="304"/>
      <c r="O83" s="303"/>
      <c r="P83" s="304">
        <f t="shared" si="17"/>
        <v>0</v>
      </c>
      <c r="Q83" s="305" t="e">
        <f t="shared" si="18"/>
        <v>#DIV/0!</v>
      </c>
      <c r="R83" s="258"/>
      <c r="S83" s="135"/>
    </row>
    <row r="84" spans="1:19" ht="14.25" x14ac:dyDescent="0.2">
      <c r="A84" s="301"/>
      <c r="B84" s="322" t="s">
        <v>227</v>
      </c>
      <c r="C84" s="304">
        <v>0</v>
      </c>
      <c r="D84" s="330">
        <v>0</v>
      </c>
      <c r="E84" s="303">
        <f t="shared" si="15"/>
        <v>0</v>
      </c>
      <c r="F84" s="331"/>
      <c r="G84" s="304">
        <f t="shared" si="16"/>
        <v>0</v>
      </c>
      <c r="H84" s="303"/>
      <c r="I84" s="303"/>
      <c r="J84" s="303"/>
      <c r="K84" s="303"/>
      <c r="L84" s="303">
        <f>L77</f>
        <v>0</v>
      </c>
      <c r="M84" s="303"/>
      <c r="N84" s="304"/>
      <c r="O84" s="303"/>
      <c r="P84" s="304">
        <f t="shared" si="17"/>
        <v>0</v>
      </c>
      <c r="Q84" s="305" t="e">
        <f t="shared" si="18"/>
        <v>#DIV/0!</v>
      </c>
      <c r="R84" s="258"/>
      <c r="S84" s="135"/>
    </row>
    <row r="85" spans="1:19" ht="14.25" x14ac:dyDescent="0.2">
      <c r="A85" s="301"/>
      <c r="B85" s="314" t="s">
        <v>228</v>
      </c>
      <c r="C85" s="304">
        <v>0</v>
      </c>
      <c r="D85" s="330">
        <v>0</v>
      </c>
      <c r="E85" s="303">
        <f t="shared" si="15"/>
        <v>0</v>
      </c>
      <c r="F85" s="331"/>
      <c r="G85" s="304">
        <f t="shared" si="16"/>
        <v>0</v>
      </c>
      <c r="H85" s="303"/>
      <c r="I85" s="303"/>
      <c r="J85" s="303"/>
      <c r="K85" s="303"/>
      <c r="L85" s="303"/>
      <c r="M85" s="303">
        <f>M77</f>
        <v>0</v>
      </c>
      <c r="N85" s="304"/>
      <c r="O85" s="303"/>
      <c r="P85" s="304">
        <f t="shared" si="17"/>
        <v>0</v>
      </c>
      <c r="Q85" s="305" t="e">
        <f t="shared" si="18"/>
        <v>#DIV/0!</v>
      </c>
      <c r="R85" s="258"/>
      <c r="S85" s="135"/>
    </row>
    <row r="86" spans="1:19" ht="14.25" x14ac:dyDescent="0.2">
      <c r="A86" s="301"/>
      <c r="B86" s="313" t="s">
        <v>229</v>
      </c>
      <c r="C86" s="304">
        <v>0</v>
      </c>
      <c r="D86" s="330">
        <v>0</v>
      </c>
      <c r="E86" s="303">
        <f t="shared" si="15"/>
        <v>0</v>
      </c>
      <c r="F86" s="331"/>
      <c r="G86" s="304">
        <f t="shared" si="16"/>
        <v>0</v>
      </c>
      <c r="H86" s="303"/>
      <c r="I86" s="303"/>
      <c r="J86" s="303"/>
      <c r="K86" s="303"/>
      <c r="L86" s="303"/>
      <c r="M86" s="303"/>
      <c r="N86" s="304">
        <f>N77</f>
        <v>0</v>
      </c>
      <c r="O86" s="303"/>
      <c r="P86" s="304">
        <f t="shared" si="17"/>
        <v>0</v>
      </c>
      <c r="Q86" s="305" t="e">
        <f t="shared" si="18"/>
        <v>#DIV/0!</v>
      </c>
      <c r="R86" s="258"/>
      <c r="S86" s="135"/>
    </row>
    <row r="87" spans="1:19" ht="14.25" x14ac:dyDescent="0.2">
      <c r="A87" s="301"/>
      <c r="B87" s="313" t="s">
        <v>161</v>
      </c>
      <c r="C87" s="304">
        <v>0</v>
      </c>
      <c r="D87" s="330">
        <v>0</v>
      </c>
      <c r="E87" s="303">
        <f t="shared" si="15"/>
        <v>0</v>
      </c>
      <c r="F87" s="331"/>
      <c r="G87" s="304">
        <f t="shared" si="16"/>
        <v>0</v>
      </c>
      <c r="H87" s="303"/>
      <c r="I87" s="303"/>
      <c r="J87" s="303"/>
      <c r="K87" s="303"/>
      <c r="L87" s="303"/>
      <c r="M87" s="303"/>
      <c r="N87" s="304"/>
      <c r="O87" s="303">
        <f>O77</f>
        <v>0</v>
      </c>
      <c r="P87" s="304">
        <f t="shared" si="17"/>
        <v>0</v>
      </c>
      <c r="Q87" s="305" t="e">
        <f t="shared" si="18"/>
        <v>#DIV/0!</v>
      </c>
      <c r="R87" s="258"/>
      <c r="S87" s="135"/>
    </row>
    <row r="88" spans="1:19" ht="14.25" x14ac:dyDescent="0.2">
      <c r="A88" s="301"/>
      <c r="B88" s="311" t="s">
        <v>230</v>
      </c>
      <c r="C88" s="310">
        <f>SUM(C80:C87)</f>
        <v>0</v>
      </c>
      <c r="D88" s="310">
        <f>SUM(D80:D87)</f>
        <v>0</v>
      </c>
      <c r="E88" s="310">
        <f>SUM(E80:E87)</f>
        <v>0</v>
      </c>
      <c r="F88" s="310">
        <f>SUM(F80:F85)</f>
        <v>0</v>
      </c>
      <c r="G88" s="310">
        <f t="shared" ref="G88:M88" si="19">SUM(G80:G87)</f>
        <v>0</v>
      </c>
      <c r="H88" s="310">
        <f t="shared" si="19"/>
        <v>0</v>
      </c>
      <c r="I88" s="310">
        <f t="shared" si="19"/>
        <v>0</v>
      </c>
      <c r="J88" s="310">
        <f t="shared" si="19"/>
        <v>0</v>
      </c>
      <c r="K88" s="310">
        <f t="shared" si="19"/>
        <v>0</v>
      </c>
      <c r="L88" s="310">
        <f t="shared" si="19"/>
        <v>0</v>
      </c>
      <c r="M88" s="310">
        <f t="shared" si="19"/>
        <v>0</v>
      </c>
      <c r="N88" s="320">
        <f>F88+G88</f>
        <v>0</v>
      </c>
      <c r="O88" s="310">
        <f>SUM(O80:O85)</f>
        <v>0</v>
      </c>
      <c r="P88" s="310">
        <f>SUM(P80:P87)</f>
        <v>0</v>
      </c>
      <c r="Q88" s="305" t="e">
        <f>P88/C90</f>
        <v>#DIV/0!</v>
      </c>
      <c r="R88" s="258"/>
      <c r="S88" s="135"/>
    </row>
    <row r="89" spans="1:19" ht="14.25" x14ac:dyDescent="0.2">
      <c r="A89" s="180"/>
      <c r="B89" s="188"/>
      <c r="C89" s="187"/>
      <c r="D89" s="187"/>
      <c r="E89" s="187"/>
      <c r="F89" s="187"/>
      <c r="G89" s="187"/>
      <c r="H89" s="187"/>
      <c r="I89" s="187"/>
      <c r="J89" s="187"/>
      <c r="K89" s="187"/>
      <c r="L89" s="187"/>
      <c r="M89" s="187"/>
      <c r="N89" s="194"/>
      <c r="O89" s="187"/>
      <c r="P89" s="187"/>
      <c r="Q89" s="182"/>
      <c r="R89" s="131"/>
      <c r="S89" s="135"/>
    </row>
    <row r="90" spans="1:19" ht="14.25" x14ac:dyDescent="0.2">
      <c r="A90" s="180"/>
      <c r="B90" s="132"/>
      <c r="C90" s="142"/>
      <c r="D90" s="142"/>
      <c r="E90" s="133"/>
      <c r="F90" s="196" t="s">
        <v>154</v>
      </c>
      <c r="G90" s="196" t="s">
        <v>231</v>
      </c>
      <c r="H90" s="134"/>
      <c r="I90" s="196" t="s">
        <v>35</v>
      </c>
      <c r="J90" s="134"/>
      <c r="K90" s="134"/>
      <c r="L90" s="134"/>
      <c r="M90" s="134"/>
      <c r="N90" s="134"/>
      <c r="O90" s="134"/>
      <c r="P90" s="134"/>
      <c r="Q90" s="131"/>
      <c r="R90" s="131"/>
      <c r="S90" s="135"/>
    </row>
    <row r="91" spans="1:19" ht="14.25" x14ac:dyDescent="0.2">
      <c r="A91" s="180"/>
      <c r="B91" s="197" t="s">
        <v>232</v>
      </c>
      <c r="C91" s="198"/>
      <c r="D91" s="198"/>
      <c r="E91" s="199"/>
      <c r="F91" s="200"/>
      <c r="G91" s="200"/>
      <c r="H91" s="200"/>
      <c r="I91" s="201"/>
      <c r="J91" s="134"/>
      <c r="K91" s="134"/>
      <c r="L91" s="134"/>
      <c r="M91" s="134"/>
      <c r="N91" s="134"/>
      <c r="O91" s="134"/>
      <c r="P91" s="134"/>
      <c r="Q91" s="131"/>
      <c r="R91" s="131"/>
      <c r="S91" s="135"/>
    </row>
    <row r="92" spans="1:19" ht="14.25" x14ac:dyDescent="0.2">
      <c r="A92" s="180"/>
      <c r="B92" s="202" t="s">
        <v>233</v>
      </c>
      <c r="C92" s="184"/>
      <c r="D92" s="184"/>
      <c r="E92" s="203"/>
      <c r="F92" s="332">
        <v>0</v>
      </c>
      <c r="G92" s="332">
        <v>0</v>
      </c>
      <c r="H92" s="308"/>
      <c r="I92" s="333">
        <f>F92+G92</f>
        <v>0</v>
      </c>
      <c r="J92" s="134"/>
      <c r="K92" s="134"/>
      <c r="L92" s="134"/>
      <c r="M92" s="134"/>
      <c r="N92" s="134"/>
      <c r="O92" s="134"/>
      <c r="P92" s="134"/>
      <c r="Q92" s="131"/>
      <c r="R92" s="131"/>
      <c r="S92" s="135"/>
    </row>
    <row r="93" spans="1:19" ht="14.25" x14ac:dyDescent="0.2">
      <c r="A93" s="180"/>
      <c r="B93" s="204" t="s">
        <v>234</v>
      </c>
      <c r="C93" s="205"/>
      <c r="D93" s="205"/>
      <c r="E93" s="206"/>
      <c r="F93" s="334">
        <v>0</v>
      </c>
      <c r="G93" s="334">
        <v>0</v>
      </c>
      <c r="H93" s="335"/>
      <c r="I93" s="336">
        <f>F93+G93</f>
        <v>0</v>
      </c>
      <c r="J93" s="134"/>
      <c r="K93" s="134"/>
      <c r="L93" s="134"/>
      <c r="M93" s="134"/>
      <c r="N93" s="134"/>
      <c r="O93" s="134"/>
      <c r="P93" s="134"/>
      <c r="Q93" s="131"/>
      <c r="R93" s="131"/>
      <c r="S93" s="135"/>
    </row>
    <row r="94" spans="1:19" ht="15" customHeight="1" x14ac:dyDescent="0.2">
      <c r="A94" s="191"/>
      <c r="B94" s="191"/>
      <c r="C94" s="184"/>
      <c r="D94" s="184"/>
      <c r="E94" s="203"/>
      <c r="F94" s="148"/>
      <c r="G94" s="148"/>
      <c r="H94" s="148"/>
      <c r="I94" s="134"/>
      <c r="J94" s="134"/>
      <c r="K94" s="134"/>
      <c r="L94" s="134"/>
      <c r="M94" s="134"/>
      <c r="N94" s="134"/>
      <c r="O94" s="134"/>
      <c r="P94" s="134"/>
      <c r="Q94" s="131"/>
      <c r="R94" s="131"/>
      <c r="S94" s="135"/>
    </row>
    <row r="95" spans="1:19" ht="14.25" x14ac:dyDescent="0.2">
      <c r="A95" s="131"/>
      <c r="B95" s="132" t="s">
        <v>235</v>
      </c>
      <c r="C95" s="142"/>
      <c r="D95" s="142"/>
      <c r="E95" s="133"/>
      <c r="F95" s="134"/>
      <c r="G95" s="134"/>
      <c r="H95" s="134"/>
      <c r="I95" s="134"/>
      <c r="J95" s="134"/>
      <c r="K95" s="134"/>
      <c r="L95" s="134"/>
      <c r="M95" s="134"/>
      <c r="N95" s="134"/>
      <c r="O95" s="134"/>
      <c r="P95" s="134"/>
      <c r="Q95" s="131"/>
      <c r="R95" s="131"/>
      <c r="S95" s="135"/>
    </row>
    <row r="96" spans="1:19" ht="14.25" x14ac:dyDescent="0.2">
      <c r="A96" s="131"/>
      <c r="B96" s="141" t="s">
        <v>236</v>
      </c>
      <c r="C96" s="142"/>
      <c r="D96" s="142"/>
      <c r="E96" s="133"/>
      <c r="F96" s="134"/>
      <c r="G96" s="134"/>
      <c r="H96" s="134"/>
      <c r="I96" s="134"/>
      <c r="J96" s="134"/>
      <c r="K96" s="134"/>
      <c r="L96" s="134"/>
      <c r="M96" s="134"/>
      <c r="N96" s="134"/>
      <c r="O96" s="134"/>
      <c r="P96" s="134"/>
      <c r="Q96" s="131"/>
      <c r="R96" s="131"/>
      <c r="S96" s="135"/>
    </row>
    <row r="97" spans="1:19" ht="14.25" x14ac:dyDescent="0.2">
      <c r="A97" s="131"/>
      <c r="B97" s="132" t="s">
        <v>237</v>
      </c>
      <c r="C97" s="142"/>
      <c r="D97" s="142"/>
      <c r="E97" s="133"/>
      <c r="F97" s="134"/>
      <c r="G97" s="134"/>
      <c r="H97" s="134"/>
      <c r="I97" s="134"/>
      <c r="J97" s="134"/>
      <c r="K97" s="134"/>
      <c r="L97" s="134"/>
      <c r="M97" s="134"/>
      <c r="N97" s="134"/>
      <c r="O97" s="134"/>
      <c r="P97" s="134"/>
      <c r="Q97" s="131"/>
      <c r="R97" s="131"/>
      <c r="S97" s="135"/>
    </row>
    <row r="98" spans="1:19" ht="14.25" x14ac:dyDescent="0.2">
      <c r="A98" s="131"/>
      <c r="B98" s="132" t="s">
        <v>238</v>
      </c>
      <c r="C98" s="131"/>
      <c r="D98" s="131"/>
      <c r="E98" s="133"/>
      <c r="F98" s="134"/>
      <c r="G98" s="134"/>
      <c r="H98" s="134"/>
      <c r="I98" s="134"/>
      <c r="J98" s="134"/>
      <c r="K98" s="134"/>
      <c r="L98" s="134"/>
      <c r="M98" s="134"/>
      <c r="N98" s="134"/>
      <c r="O98" s="134"/>
      <c r="P98" s="134"/>
      <c r="Q98" s="131"/>
      <c r="R98" s="131"/>
      <c r="S98" s="135"/>
    </row>
    <row r="99" spans="1:19" ht="14.25" x14ac:dyDescent="0.2">
      <c r="A99" s="131"/>
      <c r="B99" s="132" t="s">
        <v>239</v>
      </c>
      <c r="C99" s="131"/>
      <c r="D99" s="131"/>
      <c r="E99" s="133"/>
      <c r="F99" s="134"/>
      <c r="G99" s="134"/>
      <c r="H99" s="134"/>
      <c r="I99" s="134"/>
      <c r="J99" s="134"/>
      <c r="K99" s="134"/>
      <c r="L99" s="134"/>
      <c r="M99" s="134"/>
      <c r="N99" s="134"/>
      <c r="O99" s="134"/>
      <c r="P99" s="134"/>
      <c r="Q99" s="131"/>
      <c r="R99" s="131"/>
      <c r="S99" s="135"/>
    </row>
    <row r="100" spans="1:19" ht="14.25" x14ac:dyDescent="0.2">
      <c r="A100" s="131"/>
      <c r="B100" s="131"/>
      <c r="C100" s="131"/>
      <c r="D100" s="131"/>
      <c r="E100" s="133"/>
      <c r="F100" s="134"/>
      <c r="G100" s="134"/>
      <c r="H100" s="134"/>
      <c r="I100" s="134"/>
      <c r="J100" s="134"/>
      <c r="K100" s="134"/>
      <c r="L100" s="134"/>
      <c r="M100" s="134"/>
      <c r="N100" s="134"/>
      <c r="O100" s="134"/>
      <c r="P100" s="134"/>
      <c r="Q100" s="131"/>
      <c r="R100" s="131"/>
      <c r="S100" s="135"/>
    </row>
    <row r="101" spans="1:19" ht="14.25" x14ac:dyDescent="0.2">
      <c r="A101" s="131"/>
      <c r="B101" s="132" t="s">
        <v>240</v>
      </c>
      <c r="C101" s="131"/>
      <c r="D101" s="131"/>
      <c r="E101" s="133"/>
      <c r="F101" s="134"/>
      <c r="G101" s="134"/>
      <c r="H101" s="134"/>
      <c r="I101" s="134"/>
      <c r="J101" s="134"/>
      <c r="K101" s="134"/>
      <c r="L101" s="134"/>
      <c r="M101" s="134"/>
      <c r="N101" s="134"/>
      <c r="O101" s="134"/>
      <c r="P101" s="134"/>
      <c r="Q101" s="131"/>
      <c r="R101" s="131"/>
      <c r="S101" s="135"/>
    </row>
    <row r="102" spans="1:19" ht="14.25" x14ac:dyDescent="0.2">
      <c r="A102" s="131"/>
      <c r="B102" s="132" t="s">
        <v>241</v>
      </c>
      <c r="C102" s="131"/>
      <c r="D102" s="131"/>
      <c r="E102" s="133"/>
      <c r="F102" s="134"/>
      <c r="G102" s="134"/>
      <c r="H102" s="134"/>
      <c r="I102" s="134"/>
      <c r="J102" s="134"/>
      <c r="K102" s="134"/>
      <c r="L102" s="134"/>
      <c r="M102" s="134"/>
      <c r="N102" s="134"/>
      <c r="O102" s="134"/>
      <c r="P102" s="134"/>
      <c r="Q102" s="131"/>
      <c r="R102" s="131"/>
      <c r="S102" s="135"/>
    </row>
    <row r="103" spans="1:19" ht="14.25" x14ac:dyDescent="0.2">
      <c r="A103" s="131"/>
      <c r="B103" s="131"/>
      <c r="C103" s="131"/>
      <c r="D103" s="131"/>
      <c r="E103" s="133"/>
      <c r="F103" s="134"/>
      <c r="G103" s="134"/>
      <c r="H103" s="134"/>
      <c r="I103" s="134"/>
      <c r="J103" s="134"/>
      <c r="K103" s="134"/>
      <c r="L103" s="134"/>
      <c r="M103" s="134"/>
      <c r="N103" s="134"/>
      <c r="O103" s="134"/>
      <c r="P103" s="134"/>
      <c r="Q103" s="131"/>
      <c r="R103" s="131"/>
      <c r="S103" s="135"/>
    </row>
    <row r="104" spans="1:19" ht="14.25" x14ac:dyDescent="0.2">
      <c r="A104" s="131"/>
      <c r="B104" s="131"/>
      <c r="C104" s="299" t="s">
        <v>242</v>
      </c>
      <c r="D104" s="258"/>
      <c r="E104" s="285"/>
      <c r="F104" s="134"/>
      <c r="H104" s="207"/>
      <c r="I104" s="207"/>
      <c r="J104" s="207"/>
      <c r="K104" s="207"/>
      <c r="L104" s="207"/>
      <c r="M104" s="207"/>
      <c r="N104" s="207"/>
      <c r="O104" s="207"/>
      <c r="P104" s="134"/>
      <c r="Q104" s="131"/>
      <c r="R104" s="131"/>
      <c r="S104" s="135"/>
    </row>
    <row r="105" spans="1:19" ht="14.25" x14ac:dyDescent="0.2">
      <c r="A105" s="131"/>
      <c r="B105" s="131"/>
      <c r="C105" s="299" t="s">
        <v>243</v>
      </c>
      <c r="D105" s="258"/>
      <c r="E105" s="285"/>
      <c r="F105" s="134"/>
      <c r="H105" s="207"/>
      <c r="I105" s="207"/>
      <c r="J105" s="207"/>
      <c r="K105" s="207"/>
      <c r="L105" s="207"/>
      <c r="M105" s="207"/>
      <c r="N105" s="207"/>
      <c r="O105" s="207"/>
      <c r="P105" s="134"/>
      <c r="Q105" s="131"/>
      <c r="R105" s="131"/>
      <c r="S105" s="135"/>
    </row>
    <row r="106" spans="1:19" ht="14.25" x14ac:dyDescent="0.2">
      <c r="A106" s="131"/>
      <c r="B106" s="131"/>
      <c r="C106" s="299" t="s">
        <v>244</v>
      </c>
      <c r="D106" s="258"/>
      <c r="E106" s="285"/>
      <c r="F106" s="134"/>
      <c r="H106" s="207"/>
      <c r="I106" s="207"/>
      <c r="J106" s="207"/>
      <c r="K106" s="207"/>
      <c r="L106" s="207"/>
      <c r="M106" s="207"/>
      <c r="N106" s="207"/>
      <c r="O106" s="207"/>
      <c r="P106" s="134"/>
      <c r="Q106" s="131"/>
      <c r="R106" s="131"/>
      <c r="S106" s="135"/>
    </row>
    <row r="107" spans="1:19" ht="14.25" x14ac:dyDescent="0.2">
      <c r="A107" s="131"/>
      <c r="B107" s="131"/>
      <c r="C107" s="134"/>
      <c r="D107" s="131"/>
      <c r="E107" s="133"/>
      <c r="F107" s="134"/>
      <c r="H107" s="134"/>
      <c r="I107" s="134"/>
      <c r="J107" s="134"/>
      <c r="K107" s="134"/>
      <c r="L107" s="134"/>
      <c r="M107" s="134"/>
      <c r="N107" s="134"/>
      <c r="O107" s="134"/>
      <c r="P107" s="134"/>
      <c r="Q107" s="131"/>
      <c r="R107" s="131"/>
      <c r="S107" s="135"/>
    </row>
    <row r="108" spans="1:19" ht="14.25" x14ac:dyDescent="0.2">
      <c r="A108" s="131"/>
      <c r="B108" s="313" t="s">
        <v>245</v>
      </c>
      <c r="C108" s="299" t="s">
        <v>246</v>
      </c>
      <c r="D108" s="258"/>
      <c r="E108" s="285"/>
      <c r="F108" s="134"/>
      <c r="H108" s="207"/>
      <c r="I108" s="207"/>
      <c r="J108" s="207"/>
      <c r="K108" s="207"/>
      <c r="L108" s="207"/>
      <c r="M108" s="207"/>
      <c r="N108" s="207"/>
      <c r="O108" s="207"/>
      <c r="P108" s="134"/>
      <c r="Q108" s="131"/>
      <c r="R108" s="131"/>
      <c r="S108" s="135"/>
    </row>
    <row r="109" spans="1:19" ht="14.25" x14ac:dyDescent="0.2">
      <c r="A109" s="131"/>
      <c r="B109" s="131"/>
      <c r="C109" s="134"/>
      <c r="D109" s="131"/>
      <c r="E109" s="133"/>
      <c r="F109" s="134"/>
      <c r="H109" s="134"/>
      <c r="I109" s="134"/>
      <c r="J109" s="134"/>
      <c r="K109" s="134"/>
      <c r="L109" s="134"/>
      <c r="M109" s="134"/>
      <c r="N109" s="134"/>
      <c r="O109" s="134"/>
      <c r="P109" s="134"/>
      <c r="Q109" s="131"/>
      <c r="R109" s="131"/>
      <c r="S109" s="135"/>
    </row>
    <row r="110" spans="1:19" ht="14.25" x14ac:dyDescent="0.2">
      <c r="A110" s="131"/>
      <c r="B110" s="131"/>
      <c r="C110" s="134"/>
      <c r="D110" s="131"/>
      <c r="E110" s="133"/>
      <c r="F110" s="134"/>
      <c r="H110" s="134"/>
      <c r="I110" s="134"/>
      <c r="J110" s="134"/>
      <c r="K110" s="134"/>
      <c r="L110" s="134"/>
      <c r="M110" s="134"/>
      <c r="N110" s="134"/>
      <c r="O110" s="134"/>
      <c r="P110" s="134"/>
      <c r="Q110" s="131"/>
      <c r="R110" s="131"/>
      <c r="S110" s="135"/>
    </row>
    <row r="111" spans="1:19" ht="14.25" x14ac:dyDescent="0.2">
      <c r="A111" s="131"/>
      <c r="B111" s="313" t="s">
        <v>245</v>
      </c>
      <c r="C111" s="299" t="s">
        <v>247</v>
      </c>
      <c r="D111" s="258"/>
      <c r="E111" s="285"/>
      <c r="F111" s="134"/>
      <c r="H111" s="207"/>
      <c r="I111" s="207"/>
      <c r="J111" s="207"/>
      <c r="K111" s="207"/>
      <c r="L111" s="207"/>
      <c r="M111" s="207"/>
      <c r="N111" s="207"/>
      <c r="O111" s="207"/>
      <c r="P111" s="134"/>
      <c r="Q111" s="131"/>
      <c r="R111" s="131"/>
      <c r="S111" s="135"/>
    </row>
    <row r="112" spans="1:19" ht="14.25" x14ac:dyDescent="0.2">
      <c r="A112" s="131"/>
      <c r="B112" s="131"/>
      <c r="C112" s="131"/>
      <c r="D112" s="131"/>
      <c r="E112" s="133"/>
      <c r="F112" s="134"/>
      <c r="G112" s="134"/>
      <c r="H112" s="134"/>
      <c r="I112" s="134"/>
      <c r="J112" s="134"/>
      <c r="K112" s="134"/>
      <c r="L112" s="134"/>
      <c r="M112" s="134"/>
      <c r="N112" s="134"/>
      <c r="O112" s="134"/>
      <c r="P112" s="208"/>
      <c r="Q112" s="135"/>
      <c r="R112" s="135"/>
      <c r="S112" s="135"/>
    </row>
    <row r="113" spans="1:15" ht="14.25" x14ac:dyDescent="0.2">
      <c r="A113" s="135"/>
      <c r="B113" s="135"/>
      <c r="C113" s="135"/>
      <c r="D113" s="135"/>
      <c r="E113" s="209"/>
      <c r="F113" s="208"/>
      <c r="G113" s="208"/>
      <c r="H113" s="208"/>
      <c r="I113" s="208"/>
      <c r="J113" s="208"/>
      <c r="K113" s="208"/>
      <c r="L113" s="208"/>
      <c r="M113" s="208"/>
      <c r="N113" s="208"/>
      <c r="O113" s="208"/>
    </row>
  </sheetData>
  <sheetProtection password="CC11" sheet="1" objects="1" scenarios="1" inser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D2809D534E2E4791F34A639EDE4B8D" ma:contentTypeVersion="4" ma:contentTypeDescription="Create a new document." ma:contentTypeScope="" ma:versionID="f952c9c9f8901f2d17956aa47c4ffba2">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1080DD6-DC20-4E6A-B478-2E2626554CFD}"/>
</file>

<file path=customXml/itemProps2.xml><?xml version="1.0" encoding="utf-8"?>
<ds:datastoreItem xmlns:ds="http://schemas.openxmlformats.org/officeDocument/2006/customXml" ds:itemID="{4F74BE4A-BE30-41D1-A87C-09EED0700037}"/>
</file>

<file path=customXml/itemProps3.xml><?xml version="1.0" encoding="utf-8"?>
<ds:datastoreItem xmlns:ds="http://schemas.openxmlformats.org/officeDocument/2006/customXml" ds:itemID="{368FCA0A-B53C-41F9-B9CA-419D17124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CDA Form 101</vt:lpstr>
      <vt:lpstr>CDA Form 101 A</vt:lpstr>
      <vt:lpstr>Attch B - CDA Form 406</vt:lpstr>
      <vt:lpstr>Mortgagor's Draw Requisition</vt:lpstr>
    </vt:vector>
  </TitlesOfParts>
  <Company>DHCD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Ryan William Berger</dc:creator>
  <cp:lastModifiedBy>Byrd, Qirsten</cp:lastModifiedBy>
  <cp:lastPrinted>2015-07-07T14:48:03Z</cp:lastPrinted>
  <dcterms:created xsi:type="dcterms:W3CDTF">2015-06-03T14:02:58Z</dcterms:created>
  <dcterms:modified xsi:type="dcterms:W3CDTF">2017-11-27T16:21:58Z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0x01010012D2809D534E2E4791F34A639EDE4B8D</vt:lpwstr>
  </property>
</Properties>
</file>